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1 - Виконавчий комітет\2 - Виконкоми 2026\9 - Виконком 15.06.2026р\1 - Рішення виконкому\"/>
    </mc:Choice>
  </mc:AlternateContent>
  <bookViews>
    <workbookView xWindow="-120" yWindow="-120" windowWidth="29040" windowHeight="15840" activeTab="3"/>
  </bookViews>
  <sheets>
    <sheet name="Дод 1" sheetId="8" r:id="rId1"/>
    <sheet name="дод 2" sheetId="2" state="hidden" r:id="rId2"/>
    <sheet name="дод3" sheetId="1" r:id="rId3"/>
    <sheet name="дод 4" sheetId="13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1'!$A$1:$O$21</definedName>
    <definedName name="_xlnm.Print_Area" localSheetId="1">'дод 2'!$A$1:$F$30</definedName>
    <definedName name="_xlnm.Print_Area" localSheetId="3">'дод 4'!$A$1:$D$44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дод3!$A$1:$F$47</definedName>
  </definedNames>
  <calcPr calcId="162913"/>
</workbook>
</file>

<file path=xl/calcChain.xml><?xml version="1.0" encoding="utf-8"?>
<calcChain xmlns="http://schemas.openxmlformats.org/spreadsheetml/2006/main">
  <c r="D25" i="13" l="1"/>
  <c r="D24" i="13"/>
  <c r="D22" i="13"/>
  <c r="D40" i="13"/>
  <c r="H45" i="7" l="1"/>
  <c r="G37" i="7" l="1"/>
  <c r="G38" i="7"/>
  <c r="G39" i="7"/>
  <c r="G40" i="7"/>
  <c r="G43" i="7"/>
  <c r="G44" i="7"/>
  <c r="G45" i="7"/>
  <c r="G35" i="7"/>
  <c r="G36" i="7"/>
  <c r="H42" i="7" l="1"/>
  <c r="I13" i="7"/>
  <c r="I12" i="7" s="1"/>
  <c r="J13" i="7"/>
  <c r="J12" i="7" s="1"/>
  <c r="H13" i="7"/>
  <c r="H12" i="7" s="1"/>
  <c r="G32" i="7"/>
  <c r="G12" i="7" s="1"/>
  <c r="J3" i="7"/>
  <c r="J2" i="7"/>
  <c r="H41" i="7" l="1"/>
  <c r="G41" i="7" s="1"/>
  <c r="G42" i="7"/>
  <c r="G13" i="7"/>
  <c r="H22" i="4" l="1"/>
  <c r="D14" i="13" l="1"/>
  <c r="D26" i="13" l="1"/>
  <c r="D41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s="1"/>
  <c r="R17" i="3" l="1"/>
  <c r="A8" i="4" l="1"/>
  <c r="A7" i="4"/>
  <c r="R18" i="3"/>
  <c r="R19" i="3" s="1"/>
  <c r="A10" i="3"/>
  <c r="A9" i="3"/>
  <c r="F2" i="2"/>
  <c r="F2" i="1" s="1"/>
  <c r="B3" i="2"/>
  <c r="B3" i="1" s="1"/>
  <c r="R2" i="3" l="1"/>
  <c r="I2" i="4" s="1"/>
  <c r="B2" i="10" s="1"/>
  <c r="C2" i="15" s="1"/>
  <c r="D2" i="13"/>
  <c r="R3" i="3"/>
  <c r="I3" i="4" s="1"/>
  <c r="B3" i="10" s="1"/>
  <c r="C3" i="15" s="1"/>
  <c r="B3" i="13"/>
</calcChain>
</file>

<file path=xl/sharedStrings.xml><?xml version="1.0" encoding="utf-8"?>
<sst xmlns="http://schemas.openxmlformats.org/spreadsheetml/2006/main" count="541" uniqueCount="331">
  <si>
    <t>видатки споживання</t>
  </si>
  <si>
    <t>видатки розвитку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</si>
  <si>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</si>
  <si>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</si>
  <si>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</si>
  <si>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</si>
  <si>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</si>
  <si>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</si>
  <si>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</si>
  <si>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</si>
  <si>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</si>
  <si>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</si>
  <si>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</si>
  <si>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</si>
  <si>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</si>
  <si>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</si>
  <si>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</si>
  <si>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</si>
  <si>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</si>
  <si>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</si>
  <si>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</si>
  <si>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</si>
  <si>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</si>
  <si>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</si>
  <si>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</si>
  <si>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</si>
  <si>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</si>
  <si>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</si>
  <si>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</si>
  <si>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</si>
  <si>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</si>
  <si>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</si>
  <si>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</si>
  <si>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</si>
  <si>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</si>
  <si>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</si>
  <si>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</si>
  <si>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</si>
  <si>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</si>
  <si>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</si>
  <si>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</si>
  <si>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</si>
  <si>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</si>
  <si>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</si>
  <si>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</si>
  <si>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</si>
  <si>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</si>
  <si>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</si>
  <si>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</si>
  <si>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</si>
  <si>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</si>
  <si>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</si>
  <si>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</si>
  <si>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</si>
  <si>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</si>
  <si>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</si>
  <si>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</si>
  <si>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</si>
  <si>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</si>
  <si>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</si>
  <si>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</si>
  <si>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</si>
  <si>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</si>
  <si>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</si>
  <si>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</si>
  <si>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</si>
  <si>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</si>
  <si>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</si>
  <si>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</si>
  <si>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</si>
  <si>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</si>
  <si>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</si>
  <si>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</si>
  <si>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</si>
  <si>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</si>
  <si>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</si>
  <si>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</si>
  <si>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</si>
  <si>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</si>
  <si>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</si>
  <si>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</si>
  <si>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</si>
  <si>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</si>
  <si>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</si>
  <si>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</si>
  <si>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</si>
  <si>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</si>
  <si>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</si>
  <si>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</si>
  <si>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</si>
  <si>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</si>
  <si>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</si>
  <si>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</si>
  <si>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</si>
  <si>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Начальник фінансового відділу                                        Ганна ДОМІТРЮК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</si>
  <si>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</si>
  <si>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</si>
  <si>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</si>
  <si>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</si>
  <si>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</si>
  <si>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</si>
  <si>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</si>
  <si>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</si>
  <si>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</si>
  <si>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</si>
  <si>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</si>
  <si>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</si>
  <si>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</si>
  <si>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</si>
  <si>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</si>
  <si>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</si>
  <si>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</si>
  <si>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</si>
  <si>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</si>
  <si>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</si>
  <si>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</si>
  <si>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</si>
  <si>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</si>
  <si>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</si>
  <si>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</si>
  <si>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</si>
  <si>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</si>
  <si>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</si>
  <si>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</si>
  <si>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</si>
  <si>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</si>
  <si>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</si>
  <si>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</si>
  <si>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</si>
  <si>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</si>
  <si>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</si>
  <si>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</si>
  <si>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</si>
  <si>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</si>
  <si>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</si>
  <si>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</si>
  <si>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</si>
  <si>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</si>
  <si>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</si>
  <si>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</si>
  <si>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</si>
  <si>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</si>
  <si>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</si>
  <si>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</si>
  <si>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</si>
  <si>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</si>
  <si>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</si>
  <si>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</si>
  <si>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</si>
  <si>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</si>
  <si>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</si>
  <si>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</si>
  <si>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</si>
  <si>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</si>
  <si>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</si>
  <si>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44933424</t>
  </si>
  <si>
    <t>Виконавчий комітет Великокучурівської сільської ради Чернівецького району Чернівецької області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</si>
  <si>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</si>
  <si>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</si>
  <si>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</si>
  <si>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</si>
  <si>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</si>
  <si>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</si>
  <si>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</si>
  <si>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</si>
  <si>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</si>
  <si>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</si>
  <si>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</si>
  <si>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</si>
  <si>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</si>
  <si>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</si>
  <si>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</si>
  <si>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</si>
  <si>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</si>
  <si>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</si>
  <si>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</si>
  <si>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</si>
  <si>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</si>
  <si>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</si>
  <si>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</si>
  <si>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</si>
  <si>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</si>
  <si>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</si>
  <si>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</si>
  <si>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</si>
  <si>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</si>
  <si>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</si>
  <si>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</si>
  <si>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</si>
  <si>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</si>
  <si>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</si>
  <si>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</si>
  <si>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</si>
  <si>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</si>
  <si>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</si>
  <si>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</si>
  <si>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</si>
  <si>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</si>
  <si>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</si>
  <si>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</si>
  <si>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</si>
  <si>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</si>
  <si>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</si>
  <si>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</si>
  <si>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</si>
  <si>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</si>
  <si>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</si>
  <si>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</si>
  <si>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</si>
  <si>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</si>
  <si>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</si>
  <si>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</si>
  <si>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</si>
  <si>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</si>
  <si>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</si>
  <si>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</si>
  <si>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</si>
  <si>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</si>
  <si>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</si>
  <si>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</si>
  <si>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</si>
  <si>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</si>
  <si>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</si>
  <si>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</si>
  <si>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</si>
  <si>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</si>
  <si>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</si>
  <si>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</si>
  <si>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</si>
  <si>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</si>
  <si>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</si>
  <si>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</si>
  <si>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</si>
  <si>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</si>
  <si>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</si>
  <si>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</si>
  <si>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</si>
  <si>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</si>
  <si>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</si>
  <si>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</si>
  <si>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</si>
  <si>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</si>
  <si>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</si>
  <si>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</si>
  <si>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</si>
  <si>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</si>
  <si>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</si>
  <si>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</si>
  <si>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</si>
  <si>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</si>
  <si>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</si>
  <si>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</si>
  <si>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</si>
  <si>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</si>
  <si>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</si>
  <si>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</si>
  <si>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</si>
  <si>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Додаток №3</t>
  </si>
  <si>
    <t>рішення ІІІ сесії VIII скликання №34-03/2021 від 12.02.2021</t>
  </si>
  <si>
    <t>0611292</t>
  </si>
  <si>
    <t>24100000000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</si>
  <si>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</si>
  <si>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</si>
  <si>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</si>
  <si>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</si>
  <si>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</si>
  <si>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</si>
  <si>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</si>
  <si>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t>
  </si>
  <si>
    <t>на 2026 рік</t>
  </si>
  <si>
    <t xml:space="preserve"> Найменування
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</si>
  <si>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</si>
  <si>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</si>
  <si>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</si>
  <si>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</si>
  <si>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</si>
  <si>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</si>
  <si>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</si>
  <si>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</si>
  <si>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</si>
  <si>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</si>
  <si>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</si>
  <si>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</si>
  <si>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40000000</t>
  </si>
  <si>
    <t>41000000</t>
  </si>
  <si>
    <t xml:space="preserve"> </t>
  </si>
  <si>
    <t xml:space="preserve">Усього </t>
  </si>
  <si>
    <t>Зміни до розпису видатків бюджету Великокучурівської СТГ</t>
  </si>
  <si>
    <t>Зміни до розпису доходів бюджету Великокучурівської СТГ</t>
  </si>
  <si>
    <t>Зміни до показників міжбюджетних трансфертів на 2026 рік</t>
  </si>
  <si>
    <t xml:space="preserve"> Найменування</t>
  </si>
  <si>
    <t>2000</t>
  </si>
  <si>
    <t>Поточні видатки</t>
  </si>
  <si>
    <t>Фінансування місцевого бюджету на 2026 рік</t>
  </si>
  <si>
    <t>Найменування згідно з Класифікацією фінансування бюджету</t>
  </si>
  <si>
    <t>Фінансування за типом кредитора</t>
  </si>
  <si>
    <t>Фінансування за типом боргового зобов’язання</t>
  </si>
  <si>
    <t>2200</t>
  </si>
  <si>
    <t>Використання товарів і послуг</t>
  </si>
  <si>
    <t>2210</t>
  </si>
  <si>
    <t>Предмети, матеріали, обладнання та інвентар</t>
  </si>
  <si>
    <t>Чернівецький обласний бюджет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</si>
  <si>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</si>
  <si>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</si>
  <si>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0611010</t>
  </si>
  <si>
    <t>Надання дошкільної освіти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</si>
  <si>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</si>
  <si>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</si>
  <si>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</si>
  <si>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2230</t>
  </si>
  <si>
    <t>Продукти харчування</t>
  </si>
  <si>
    <t>2100</t>
  </si>
  <si>
    <t>Оплата праці і нарахування на заробітну плату</t>
  </si>
  <si>
    <t>2110</t>
  </si>
  <si>
    <t>Оплата праці</t>
  </si>
  <si>
    <t>2111</t>
  </si>
  <si>
    <t>Заробітна плата</t>
  </si>
  <si>
    <t>2120</t>
  </si>
  <si>
    <t>Нарахування на оплату праці</t>
  </si>
  <si>
    <t>до рішення виконавчого комітету Великокучурівської  сільської ради від  15.06.2026 № 154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</si>
  <si>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</si>
  <si>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</si>
  <si>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</si>
  <si>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</si>
  <si>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</si>
  <si>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бюджет Кам'янської СТГ</t>
  </si>
  <si>
    <t>Додаток 1</t>
  </si>
  <si>
    <t>Начальник Фінансового відділу                                        Ганна ДОМІТРЮК</t>
  </si>
  <si>
    <t>Додаток 2</t>
  </si>
  <si>
    <t>Начальник Фінансового відділу                                                      Ганна ДОМІТРЮК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</si>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</sst>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3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3">
    <xf numFmtId="0" fontId="0" fillId="0" borderId="0"/>
    <xf numFmtId="0" fontId="60" fillId="0" borderId="0"/>
    <xf numFmtId="0" fontId="73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5" fillId="0" borderId="0"/>
    <xf numFmtId="0" fontId="58" fillId="0" borderId="0"/>
    <xf numFmtId="0" fontId="86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6" fillId="0" borderId="0"/>
    <xf numFmtId="0" fontId="87" fillId="0" borderId="0"/>
    <xf numFmtId="0" fontId="86" fillId="0" borderId="0"/>
    <xf numFmtId="0" fontId="86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65" fillId="0" borderId="0"/>
    <xf numFmtId="0" fontId="88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68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04" fillId="0" borderId="0"/>
    <xf numFmtId="0" fontId="76" fillId="7" borderId="0" applyNumberFormat="0" applyBorder="0" applyAlignment="0" applyProtection="0"/>
    <xf numFmtId="0" fontId="76" fillId="8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7" borderId="0" applyNumberFormat="0" applyBorder="0" applyAlignment="0" applyProtection="0"/>
    <xf numFmtId="0" fontId="76" fillId="8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6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4" borderId="0" applyNumberFormat="0" applyBorder="0" applyAlignment="0" applyProtection="0"/>
    <xf numFmtId="0" fontId="112" fillId="15" borderId="0" applyNumberFormat="0" applyBorder="0" applyAlignment="0" applyProtection="0"/>
    <xf numFmtId="0" fontId="112" fillId="18" borderId="0" applyNumberFormat="0" applyBorder="0" applyAlignment="0" applyProtection="0"/>
    <xf numFmtId="0" fontId="112" fillId="19" borderId="0" applyNumberFormat="0" applyBorder="0" applyAlignment="0" applyProtection="0"/>
    <xf numFmtId="0" fontId="112" fillId="20" borderId="0" applyNumberFormat="0" applyBorder="0" applyAlignment="0" applyProtection="0"/>
    <xf numFmtId="0" fontId="112" fillId="17" borderId="0" applyNumberFormat="0" applyBorder="0" applyAlignment="0" applyProtection="0"/>
    <xf numFmtId="0" fontId="112" fillId="14" borderId="0" applyNumberFormat="0" applyBorder="0" applyAlignment="0" applyProtection="0"/>
    <xf numFmtId="0" fontId="112" fillId="15" borderId="0" applyNumberFormat="0" applyBorder="0" applyAlignment="0" applyProtection="0"/>
    <xf numFmtId="0" fontId="112" fillId="18" borderId="0" applyNumberFormat="0" applyBorder="0" applyAlignment="0" applyProtection="0"/>
    <xf numFmtId="0" fontId="112" fillId="19" borderId="0" applyNumberFormat="0" applyBorder="0" applyAlignment="0" applyProtection="0"/>
    <xf numFmtId="0" fontId="112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112" fillId="23" borderId="0" applyNumberFormat="0" applyBorder="0" applyAlignment="0" applyProtection="0"/>
    <xf numFmtId="0" fontId="112" fillId="18" borderId="0" applyNumberFormat="0" applyBorder="0" applyAlignment="0" applyProtection="0"/>
    <xf numFmtId="0" fontId="112" fillId="19" borderId="0" applyNumberFormat="0" applyBorder="0" applyAlignment="0" applyProtection="0"/>
    <xf numFmtId="0" fontId="112" fillId="24" borderId="0" applyNumberFormat="0" applyBorder="0" applyAlignment="0" applyProtection="0"/>
    <xf numFmtId="0" fontId="113" fillId="12" borderId="24" applyNumberFormat="0" applyAlignment="0" applyProtection="0"/>
    <xf numFmtId="0" fontId="114" fillId="9" borderId="0" applyNumberFormat="0" applyBorder="0" applyAlignment="0" applyProtection="0"/>
    <xf numFmtId="0" fontId="115" fillId="0" borderId="25" applyNumberFormat="0" applyFill="0" applyAlignment="0" applyProtection="0"/>
    <xf numFmtId="0" fontId="116" fillId="0" borderId="26" applyNumberFormat="0" applyFill="0" applyAlignment="0" applyProtection="0"/>
    <xf numFmtId="0" fontId="117" fillId="0" borderId="27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/>
    <xf numFmtId="0" fontId="119" fillId="0" borderId="28" applyNumberFormat="0" applyFill="0" applyAlignment="0" applyProtection="0"/>
    <xf numFmtId="0" fontId="120" fillId="25" borderId="29" applyNumberFormat="0" applyAlignment="0" applyProtection="0"/>
    <xf numFmtId="0" fontId="121" fillId="0" borderId="0" applyNumberFormat="0" applyFill="0" applyBorder="0" applyAlignment="0" applyProtection="0"/>
    <xf numFmtId="0" fontId="122" fillId="26" borderId="24" applyNumberFormat="0" applyAlignment="0" applyProtection="0"/>
    <xf numFmtId="0" fontId="123" fillId="0" borderId="0"/>
    <xf numFmtId="0" fontId="124" fillId="0" borderId="30" applyNumberFormat="0" applyFill="0" applyAlignment="0" applyProtection="0"/>
    <xf numFmtId="0" fontId="125" fillId="8" borderId="0" applyNumberFormat="0" applyBorder="0" applyAlignment="0" applyProtection="0"/>
    <xf numFmtId="0" fontId="76" fillId="27" borderId="31" applyNumberFormat="0" applyFont="0" applyAlignment="0" applyProtection="0"/>
    <xf numFmtId="0" fontId="104" fillId="27" borderId="31" applyNumberFormat="0" applyFont="0" applyAlignment="0" applyProtection="0"/>
    <xf numFmtId="0" fontId="126" fillId="26" borderId="32" applyNumberFormat="0" applyAlignment="0" applyProtection="0"/>
    <xf numFmtId="0" fontId="127" fillId="28" borderId="0" applyNumberFormat="0" applyBorder="0" applyAlignment="0" applyProtection="0"/>
    <xf numFmtId="0" fontId="12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4" fillId="0" borderId="0"/>
    <xf numFmtId="0" fontId="118" fillId="0" borderId="0"/>
    <xf numFmtId="0" fontId="123" fillId="0" borderId="0"/>
    <xf numFmtId="0" fontId="104" fillId="0" borderId="0"/>
    <xf numFmtId="0" fontId="118" fillId="0" borderId="0"/>
    <xf numFmtId="0" fontId="123" fillId="0" borderId="0"/>
    <xf numFmtId="0" fontId="104" fillId="0" borderId="0"/>
    <xf numFmtId="0" fontId="104" fillId="0" borderId="0"/>
    <xf numFmtId="0" fontId="123" fillId="0" borderId="0"/>
    <xf numFmtId="0" fontId="118" fillId="0" borderId="0"/>
    <xf numFmtId="0" fontId="118" fillId="0" borderId="0"/>
    <xf numFmtId="0" fontId="118" fillId="0" borderId="0"/>
    <xf numFmtId="0" fontId="123" fillId="0" borderId="0"/>
    <xf numFmtId="0" fontId="4" fillId="0" borderId="0"/>
    <xf numFmtId="0" fontId="123" fillId="0" borderId="0"/>
    <xf numFmtId="0" fontId="104" fillId="0" borderId="0"/>
    <xf numFmtId="0" fontId="3" fillId="0" borderId="0"/>
    <xf numFmtId="0" fontId="68" fillId="0" borderId="0"/>
    <xf numFmtId="0" fontId="2" fillId="0" borderId="0"/>
    <xf numFmtId="0" fontId="1" fillId="0" borderId="0"/>
    <xf numFmtId="0" fontId="104" fillId="0" borderId="0"/>
  </cellStyleXfs>
  <cellXfs count="315">
    <xf numFmtId="0" fontId="0" fillId="0" borderId="0" xfId="0"/>
    <xf numFmtId="2" fontId="64" fillId="0" borderId="0" xfId="0" applyNumberFormat="1" applyFont="1"/>
    <xf numFmtId="2" fontId="63" fillId="0" borderId="0" xfId="0" applyNumberFormat="1" applyFont="1"/>
    <xf numFmtId="0" fontId="0" fillId="0" borderId="1" xfId="0" applyBorder="1"/>
    <xf numFmtId="0" fontId="68" fillId="0" borderId="0" xfId="0" applyFont="1"/>
    <xf numFmtId="0" fontId="63" fillId="0" borderId="0" xfId="0" applyFont="1"/>
    <xf numFmtId="0" fontId="63" fillId="0" borderId="0" xfId="0" applyFont="1" applyAlignment="1">
      <alignment horizontal="center"/>
    </xf>
    <xf numFmtId="0" fontId="66" fillId="0" borderId="0" xfId="0" applyFont="1" applyAlignment="1">
      <alignment horizontal="right"/>
    </xf>
    <xf numFmtId="0" fontId="69" fillId="0" borderId="0" xfId="0" applyFont="1" applyAlignment="1">
      <alignment horizontal="center"/>
    </xf>
    <xf numFmtId="4" fontId="0" fillId="0" borderId="1" xfId="0" applyNumberFormat="1" applyBorder="1"/>
    <xf numFmtId="0" fontId="62" fillId="2" borderId="0" xfId="0" applyFont="1" applyFill="1"/>
    <xf numFmtId="0" fontId="0" fillId="0" borderId="0" xfId="0" applyAlignment="1">
      <alignment vertical="center"/>
    </xf>
    <xf numFmtId="0" fontId="6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2" fillId="2" borderId="0" xfId="0" applyFont="1" applyFill="1" applyAlignment="1">
      <alignment horizontal="left"/>
    </xf>
    <xf numFmtId="0" fontId="60" fillId="0" borderId="0" xfId="1"/>
    <xf numFmtId="0" fontId="73" fillId="0" borderId="0" xfId="2"/>
    <xf numFmtId="0" fontId="62" fillId="2" borderId="0" xfId="2" applyFont="1" applyFill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75" fillId="0" borderId="1" xfId="0" applyFont="1" applyBorder="1" applyAlignment="1">
      <alignment vertical="top" wrapText="1"/>
    </xf>
    <xf numFmtId="0" fontId="75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0" xfId="0" applyBorder="1"/>
    <xf numFmtId="4" fontId="76" fillId="0" borderId="1" xfId="0" applyNumberFormat="1" applyFont="1" applyBorder="1"/>
    <xf numFmtId="0" fontId="71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65" fillId="0" borderId="1" xfId="0" applyFont="1" applyBorder="1" applyAlignment="1">
      <alignment horizontal="center" vertical="center" wrapText="1"/>
    </xf>
    <xf numFmtId="49" fontId="77" fillId="0" borderId="0" xfId="10" applyNumberFormat="1" applyFont="1" applyAlignment="1">
      <alignment horizontal="right" vertical="top"/>
    </xf>
    <xf numFmtId="2" fontId="77" fillId="0" borderId="0" xfId="10" applyNumberFormat="1" applyFont="1"/>
    <xf numFmtId="2" fontId="64" fillId="0" borderId="0" xfId="10" applyNumberFormat="1" applyFont="1" applyAlignment="1">
      <alignment horizontal="right"/>
    </xf>
    <xf numFmtId="2" fontId="64" fillId="0" borderId="0" xfId="10" applyNumberFormat="1" applyFont="1" applyAlignment="1">
      <alignment horizontal="left" wrapText="1"/>
    </xf>
    <xf numFmtId="2" fontId="79" fillId="0" borderId="0" xfId="10" applyNumberFormat="1" applyFont="1" applyAlignment="1">
      <alignment vertical="center" wrapText="1"/>
    </xf>
    <xf numFmtId="49" fontId="80" fillId="0" borderId="0" xfId="10" applyNumberFormat="1" applyFont="1" applyAlignment="1">
      <alignment horizontal="right" vertical="top" wrapText="1"/>
    </xf>
    <xf numFmtId="2" fontId="81" fillId="0" borderId="0" xfId="10" applyNumberFormat="1" applyFont="1" applyAlignment="1">
      <alignment horizontal="center" wrapText="1"/>
    </xf>
    <xf numFmtId="2" fontId="83" fillId="0" borderId="0" xfId="10" applyNumberFormat="1" applyFont="1" applyAlignment="1">
      <alignment horizontal="center" vertical="center" wrapText="1"/>
    </xf>
    <xf numFmtId="2" fontId="85" fillId="0" borderId="0" xfId="10" applyNumberFormat="1" applyFont="1"/>
    <xf numFmtId="0" fontId="72" fillId="0" borderId="0" xfId="11" applyFont="1" applyAlignment="1">
      <alignment horizontal="left"/>
    </xf>
    <xf numFmtId="0" fontId="65" fillId="0" borderId="0" xfId="10"/>
    <xf numFmtId="2" fontId="64" fillId="0" borderId="0" xfId="10" applyNumberFormat="1" applyFont="1" applyAlignment="1">
      <alignment horizontal="center"/>
    </xf>
    <xf numFmtId="0" fontId="82" fillId="0" borderId="1" xfId="10" applyFont="1" applyBorder="1" applyAlignment="1">
      <alignment horizontal="center" vertical="center"/>
    </xf>
    <xf numFmtId="0" fontId="82" fillId="0" borderId="1" xfId="10" applyFont="1" applyBorder="1"/>
    <xf numFmtId="49" fontId="82" fillId="0" borderId="1" xfId="10" applyNumberFormat="1" applyFont="1" applyBorder="1" applyAlignment="1">
      <alignment horizontal="center" vertical="center" wrapText="1"/>
    </xf>
    <xf numFmtId="2" fontId="82" fillId="0" borderId="1" xfId="10" applyNumberFormat="1" applyFont="1" applyBorder="1" applyAlignment="1">
      <alignment horizontal="center" vertical="center" wrapText="1"/>
    </xf>
    <xf numFmtId="49" fontId="84" fillId="0" borderId="1" xfId="10" applyNumberFormat="1" applyFont="1" applyBorder="1" applyAlignment="1">
      <alignment horizontal="left" vertical="center" wrapText="1"/>
    </xf>
    <xf numFmtId="2" fontId="84" fillId="0" borderId="1" xfId="10" applyNumberFormat="1" applyFont="1" applyBorder="1" applyAlignment="1">
      <alignment horizontal="left" vertical="center" wrapText="1"/>
    </xf>
    <xf numFmtId="0" fontId="89" fillId="0" borderId="0" xfId="11" applyFont="1" applyAlignment="1">
      <alignment horizontal="left"/>
    </xf>
    <xf numFmtId="0" fontId="75" fillId="0" borderId="1" xfId="0" applyFont="1" applyBorder="1" applyAlignment="1">
      <alignment horizontal="center" vertical="top" wrapText="1"/>
    </xf>
    <xf numFmtId="0" fontId="75" fillId="0" borderId="10" xfId="0" applyFont="1" applyBorder="1" applyAlignment="1">
      <alignment horizontal="center" vertical="top" wrapText="1"/>
    </xf>
    <xf numFmtId="0" fontId="75" fillId="0" borderId="7" xfId="0" applyFont="1" applyBorder="1" applyAlignment="1">
      <alignment horizontal="center" vertical="top" wrapText="1"/>
    </xf>
    <xf numFmtId="0" fontId="75" fillId="0" borderId="16" xfId="0" applyFont="1" applyBorder="1" applyAlignment="1">
      <alignment vertical="top" wrapText="1"/>
    </xf>
    <xf numFmtId="0" fontId="0" fillId="0" borderId="17" xfId="0" applyBorder="1"/>
    <xf numFmtId="0" fontId="0" fillId="0" borderId="18" xfId="0" applyBorder="1"/>
    <xf numFmtId="0" fontId="75" fillId="0" borderId="1" xfId="0" applyFont="1" applyBorder="1" applyAlignment="1">
      <alignment horizontal="left" vertical="top" wrapText="1"/>
    </xf>
    <xf numFmtId="4" fontId="75" fillId="0" borderId="7" xfId="0" applyNumberFormat="1" applyFont="1" applyBorder="1" applyAlignment="1">
      <alignment horizontal="right" vertical="center" wrapText="1"/>
    </xf>
    <xf numFmtId="4" fontId="65" fillId="0" borderId="1" xfId="0" applyNumberFormat="1" applyFont="1" applyBorder="1" applyAlignment="1">
      <alignment horizontal="right" vertical="center" wrapText="1"/>
    </xf>
    <xf numFmtId="4" fontId="75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4" fontId="0" fillId="0" borderId="2" xfId="0" applyNumberFormat="1" applyBorder="1" applyAlignment="1">
      <alignment horizontal="right" vertical="center"/>
    </xf>
    <xf numFmtId="4" fontId="62" fillId="0" borderId="2" xfId="0" applyNumberFormat="1" applyFont="1" applyBorder="1" applyAlignment="1">
      <alignment horizontal="right" vertical="center"/>
    </xf>
    <xf numFmtId="4" fontId="75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0" fontId="0" fillId="0" borderId="20" xfId="0" applyBorder="1"/>
    <xf numFmtId="0" fontId="62" fillId="0" borderId="21" xfId="0" applyFont="1" applyBorder="1"/>
    <xf numFmtId="4" fontId="62" fillId="0" borderId="21" xfId="0" applyNumberFormat="1" applyFont="1" applyBorder="1"/>
    <xf numFmtId="4" fontId="62" fillId="0" borderId="22" xfId="0" applyNumberFormat="1" applyFont="1" applyBorder="1"/>
    <xf numFmtId="0" fontId="0" fillId="0" borderId="0" xfId="0" applyAlignment="1">
      <alignment horizontal="center"/>
    </xf>
    <xf numFmtId="0" fontId="77" fillId="0" borderId="0" xfId="0" applyFont="1" applyAlignment="1">
      <alignment horizontal="center"/>
    </xf>
    <xf numFmtId="0" fontId="77" fillId="0" borderId="0" xfId="0" applyFont="1"/>
    <xf numFmtId="0" fontId="0" fillId="0" borderId="0" xfId="0" applyAlignment="1">
      <alignment wrapText="1"/>
    </xf>
    <xf numFmtId="2" fontId="82" fillId="0" borderId="1" xfId="10" applyNumberFormat="1" applyFont="1" applyBorder="1" applyAlignment="1" applyProtection="1">
      <alignment horizontal="left" vertical="center" wrapText="1"/>
      <protection locked="0"/>
    </xf>
    <xf numFmtId="0" fontId="62" fillId="0" borderId="0" xfId="0" applyFont="1" applyAlignment="1">
      <alignment horizontal="right"/>
    </xf>
    <xf numFmtId="0" fontId="70" fillId="0" borderId="0" xfId="0" applyFont="1" applyAlignment="1">
      <alignment horizontal="center" vertical="center" wrapText="1"/>
    </xf>
    <xf numFmtId="0" fontId="53" fillId="0" borderId="0" xfId="39"/>
    <xf numFmtId="0" fontId="53" fillId="0" borderId="0" xfId="39" applyAlignment="1">
      <alignment horizontal="right"/>
    </xf>
    <xf numFmtId="0" fontId="53" fillId="0" borderId="0" xfId="40"/>
    <xf numFmtId="0" fontId="92" fillId="0" borderId="0" xfId="40" quotePrefix="1" applyFont="1" applyAlignment="1">
      <alignment horizontal="center"/>
    </xf>
    <xf numFmtId="0" fontId="64" fillId="0" borderId="0" xfId="1" applyFont="1"/>
    <xf numFmtId="0" fontId="53" fillId="0" borderId="0" xfId="42"/>
    <xf numFmtId="0" fontId="92" fillId="0" borderId="0" xfId="42" quotePrefix="1" applyFont="1" applyAlignment="1">
      <alignment horizontal="center"/>
    </xf>
    <xf numFmtId="0" fontId="90" fillId="0" borderId="0" xfId="0" applyFont="1" applyAlignment="1">
      <alignment wrapText="1"/>
    </xf>
    <xf numFmtId="49" fontId="93" fillId="0" borderId="0" xfId="10" applyNumberFormat="1" applyFont="1" applyAlignment="1">
      <alignment horizontal="center" vertical="center" wrapText="1"/>
    </xf>
    <xf numFmtId="2" fontId="94" fillId="0" borderId="0" xfId="10" applyNumberFormat="1" applyFont="1" applyAlignment="1">
      <alignment horizontal="center" wrapText="1"/>
    </xf>
    <xf numFmtId="49" fontId="84" fillId="0" borderId="1" xfId="10" applyNumberFormat="1" applyFont="1" applyBorder="1" applyAlignment="1">
      <alignment horizontal="center" vertical="center" wrapText="1"/>
    </xf>
    <xf numFmtId="49" fontId="84" fillId="0" borderId="1" xfId="10" applyNumberFormat="1" applyFont="1" applyBorder="1" applyAlignment="1">
      <alignment horizontal="center" vertical="center"/>
    </xf>
    <xf numFmtId="49" fontId="95" fillId="0" borderId="1" xfId="11" applyNumberFormat="1" applyFont="1" applyBorder="1" applyAlignment="1">
      <alignment horizontal="center" vertical="center"/>
    </xf>
    <xf numFmtId="49" fontId="84" fillId="0" borderId="0" xfId="10" applyNumberFormat="1" applyFont="1" applyAlignment="1">
      <alignment horizontal="center" vertical="center"/>
    </xf>
    <xf numFmtId="0" fontId="84" fillId="0" borderId="0" xfId="10" applyFont="1" applyAlignment="1">
      <alignment wrapText="1"/>
    </xf>
    <xf numFmtId="0" fontId="84" fillId="0" borderId="0" xfId="10" applyFont="1"/>
    <xf numFmtId="49" fontId="65" fillId="0" borderId="0" xfId="10" applyNumberFormat="1" applyAlignment="1">
      <alignment horizontal="center" vertical="center"/>
    </xf>
    <xf numFmtId="0" fontId="64" fillId="0" borderId="0" xfId="10" applyFont="1"/>
    <xf numFmtId="0" fontId="74" fillId="0" borderId="1" xfId="100" applyFont="1" applyBorder="1" applyAlignment="1">
      <alignment horizontal="center" vertical="center" wrapText="1"/>
    </xf>
    <xf numFmtId="0" fontId="51" fillId="0" borderId="1" xfId="100" applyBorder="1" applyAlignment="1">
      <alignment horizontal="center" vertical="center" wrapText="1"/>
    </xf>
    <xf numFmtId="0" fontId="72" fillId="0" borderId="1" xfId="100" applyFont="1" applyBorder="1" applyAlignment="1">
      <alignment horizontal="center" vertical="center" wrapText="1"/>
    </xf>
    <xf numFmtId="0" fontId="72" fillId="0" borderId="1" xfId="100" applyFont="1" applyBorder="1" applyAlignment="1">
      <alignment horizontal="left" vertical="center" wrapText="1"/>
    </xf>
    <xf numFmtId="164" fontId="72" fillId="0" borderId="1" xfId="100" applyNumberFormat="1" applyFont="1" applyBorder="1" applyAlignment="1">
      <alignment horizontal="right" vertical="center"/>
    </xf>
    <xf numFmtId="0" fontId="51" fillId="0" borderId="1" xfId="100" applyBorder="1" applyAlignment="1">
      <alignment horizontal="left" vertical="center" wrapText="1"/>
    </xf>
    <xf numFmtId="164" fontId="51" fillId="0" borderId="1" xfId="100" applyNumberFormat="1" applyBorder="1" applyAlignment="1">
      <alignment horizontal="right" vertical="center"/>
    </xf>
    <xf numFmtId="0" fontId="72" fillId="3" borderId="1" xfId="100" applyFont="1" applyFill="1" applyBorder="1" applyAlignment="1">
      <alignment horizontal="center" vertical="center" wrapText="1"/>
    </xf>
    <xf numFmtId="164" fontId="72" fillId="3" borderId="1" xfId="100" applyNumberFormat="1" applyFont="1" applyFill="1" applyBorder="1" applyAlignment="1">
      <alignment horizontal="right" vertical="center"/>
    </xf>
    <xf numFmtId="0" fontId="91" fillId="0" borderId="0" xfId="0" applyFont="1" applyAlignment="1">
      <alignment vertical="top"/>
    </xf>
    <xf numFmtId="2" fontId="62" fillId="0" borderId="0" xfId="10" applyNumberFormat="1" applyFont="1" applyAlignment="1">
      <alignment horizontal="right"/>
    </xf>
    <xf numFmtId="0" fontId="61" fillId="0" borderId="1" xfId="111" applyFont="1" applyBorder="1" applyAlignment="1">
      <alignment horizontal="center" vertical="center" wrapText="1"/>
    </xf>
    <xf numFmtId="0" fontId="62" fillId="0" borderId="1" xfId="111" applyFont="1" applyBorder="1" applyAlignment="1">
      <alignment horizontal="left" vertical="center" wrapText="1"/>
    </xf>
    <xf numFmtId="0" fontId="91" fillId="0" borderId="1" xfId="0" applyFont="1" applyBorder="1" applyAlignment="1">
      <alignment vertical="center" wrapText="1"/>
    </xf>
    <xf numFmtId="0" fontId="97" fillId="0" borderId="0" xfId="41" applyFont="1" applyAlignment="1">
      <alignment horizontal="left"/>
    </xf>
    <xf numFmtId="0" fontId="97" fillId="0" borderId="0" xfId="41" applyFont="1"/>
    <xf numFmtId="0" fontId="97" fillId="0" borderId="0" xfId="41" applyFont="1" applyAlignment="1">
      <alignment horizontal="right"/>
    </xf>
    <xf numFmtId="0" fontId="97" fillId="0" borderId="3" xfId="108" applyFont="1" applyBorder="1" applyAlignment="1">
      <alignment horizontal="center" vertical="top" wrapText="1"/>
    </xf>
    <xf numFmtId="0" fontId="97" fillId="0" borderId="4" xfId="108" applyFont="1" applyBorder="1" applyAlignment="1">
      <alignment horizontal="center" vertical="top" wrapText="1"/>
    </xf>
    <xf numFmtId="0" fontId="97" fillId="0" borderId="23" xfId="108" applyFont="1" applyBorder="1" applyAlignment="1">
      <alignment horizontal="center" vertical="top" wrapText="1"/>
    </xf>
    <xf numFmtId="0" fontId="97" fillId="0" borderId="6" xfId="108" applyFont="1" applyBorder="1" applyAlignment="1">
      <alignment horizontal="center" vertical="top" wrapText="1"/>
    </xf>
    <xf numFmtId="0" fontId="97" fillId="0" borderId="3" xfId="108" applyFont="1" applyBorder="1" applyAlignment="1">
      <alignment horizontal="center" vertical="center"/>
    </xf>
    <xf numFmtId="164" fontId="97" fillId="0" borderId="4" xfId="108" applyNumberFormat="1" applyFont="1" applyBorder="1" applyAlignment="1">
      <alignment horizontal="center" vertical="center"/>
    </xf>
    <xf numFmtId="164" fontId="97" fillId="0" borderId="6" xfId="108" applyNumberFormat="1" applyFont="1" applyBorder="1" applyAlignment="1">
      <alignment horizontal="center" vertical="center"/>
    </xf>
    <xf numFmtId="0" fontId="98" fillId="4" borderId="3" xfId="108" applyFont="1" applyFill="1" applyBorder="1" applyAlignment="1">
      <alignment horizontal="center"/>
    </xf>
    <xf numFmtId="0" fontId="98" fillId="4" borderId="3" xfId="108" applyFont="1" applyFill="1" applyBorder="1" applyAlignment="1">
      <alignment horizontal="left" vertical="center"/>
    </xf>
    <xf numFmtId="0" fontId="98" fillId="4" borderId="4" xfId="108" applyFont="1" applyFill="1" applyBorder="1" applyAlignment="1">
      <alignment horizontal="centerContinuous" vertical="center"/>
    </xf>
    <xf numFmtId="164" fontId="98" fillId="4" borderId="4" xfId="108" applyNumberFormat="1" applyFont="1" applyFill="1" applyBorder="1" applyAlignment="1">
      <alignment horizontal="center"/>
    </xf>
    <xf numFmtId="0" fontId="97" fillId="0" borderId="2" xfId="41" applyFont="1" applyBorder="1" applyAlignment="1">
      <alignment horizontal="center" vertical="center"/>
    </xf>
    <xf numFmtId="0" fontId="97" fillId="0" borderId="2" xfId="41" applyFont="1" applyBorder="1" applyAlignment="1">
      <alignment horizontal="center" vertical="center" wrapText="1"/>
    </xf>
    <xf numFmtId="164" fontId="97" fillId="0" borderId="2" xfId="41" applyNumberFormat="1" applyFont="1" applyBorder="1" applyAlignment="1">
      <alignment horizontal="center" vertical="center"/>
    </xf>
    <xf numFmtId="0" fontId="97" fillId="0" borderId="0" xfId="108" applyFont="1" applyAlignment="1">
      <alignment horizontal="left"/>
    </xf>
    <xf numFmtId="0" fontId="97" fillId="0" borderId="0" xfId="108" applyFont="1"/>
    <xf numFmtId="0" fontId="97" fillId="0" borderId="0" xfId="108" applyFont="1" applyAlignment="1">
      <alignment horizontal="right"/>
    </xf>
    <xf numFmtId="0" fontId="97" fillId="0" borderId="1" xfId="108" applyFont="1" applyBorder="1" applyAlignment="1">
      <alignment horizontal="center" vertical="top" wrapText="1"/>
    </xf>
    <xf numFmtId="0" fontId="97" fillId="0" borderId="2" xfId="108" applyFont="1" applyBorder="1" applyAlignment="1">
      <alignment horizontal="center" vertical="top" wrapText="1"/>
    </xf>
    <xf numFmtId="164" fontId="98" fillId="5" borderId="1" xfId="108" applyNumberFormat="1" applyFont="1" applyFill="1" applyBorder="1" applyAlignment="1">
      <alignment horizontal="center" vertical="center"/>
    </xf>
    <xf numFmtId="164" fontId="97" fillId="5" borderId="2" xfId="108" applyNumberFormat="1" applyFont="1" applyFill="1" applyBorder="1" applyAlignment="1">
      <alignment horizontal="center" vertical="center"/>
    </xf>
    <xf numFmtId="164" fontId="98" fillId="5" borderId="2" xfId="108" applyNumberFormat="1" applyFont="1" applyFill="1" applyBorder="1" applyAlignment="1">
      <alignment horizontal="center" vertical="center"/>
    </xf>
    <xf numFmtId="0" fontId="98" fillId="5" borderId="1" xfId="108" applyFont="1" applyFill="1" applyBorder="1" applyAlignment="1">
      <alignment horizontal="center" vertical="center"/>
    </xf>
    <xf numFmtId="0" fontId="97" fillId="0" borderId="1" xfId="108" applyFont="1" applyBorder="1" applyAlignment="1">
      <alignment horizontal="center" vertical="center"/>
    </xf>
    <xf numFmtId="0" fontId="97" fillId="0" borderId="3" xfId="108" applyFont="1" applyBorder="1" applyAlignment="1">
      <alignment horizontal="center" vertical="center" wrapText="1"/>
    </xf>
    <xf numFmtId="164" fontId="97" fillId="0" borderId="1" xfId="108" applyNumberFormat="1" applyFont="1" applyBorder="1" applyAlignment="1">
      <alignment horizontal="center" vertical="center"/>
    </xf>
    <xf numFmtId="0" fontId="98" fillId="4" borderId="1" xfId="108" applyFont="1" applyFill="1" applyBorder="1" applyAlignment="1">
      <alignment horizontal="center" vertical="center"/>
    </xf>
    <xf numFmtId="164" fontId="98" fillId="4" borderId="1" xfId="108" applyNumberFormat="1" applyFont="1" applyFill="1" applyBorder="1" applyAlignment="1">
      <alignment horizontal="center"/>
    </xf>
    <xf numFmtId="0" fontId="49" fillId="0" borderId="1" xfId="100" applyFont="1" applyBorder="1" applyAlignment="1">
      <alignment horizontal="left" vertical="center" wrapText="1"/>
    </xf>
    <xf numFmtId="0" fontId="45" fillId="0" borderId="1" xfId="100" applyFont="1" applyBorder="1" applyAlignment="1">
      <alignment horizontal="center" vertical="center" wrapText="1"/>
    </xf>
    <xf numFmtId="164" fontId="45" fillId="0" borderId="1" xfId="100" applyNumberFormat="1" applyFont="1" applyBorder="1" applyAlignment="1">
      <alignment horizontal="right" vertical="center"/>
    </xf>
    <xf numFmtId="0" fontId="72" fillId="0" borderId="1" xfId="112" quotePrefix="1" applyFont="1" applyBorder="1" applyAlignment="1">
      <alignment horizontal="center" vertical="center" wrapText="1"/>
    </xf>
    <xf numFmtId="0" fontId="72" fillId="0" borderId="1" xfId="112" applyFont="1" applyBorder="1" applyAlignment="1">
      <alignment horizontal="center" vertical="center" wrapText="1"/>
    </xf>
    <xf numFmtId="4" fontId="72" fillId="0" borderId="1" xfId="112" applyNumberFormat="1" applyFont="1" applyBorder="1" applyAlignment="1">
      <alignment horizontal="center" vertical="center" wrapText="1"/>
    </xf>
    <xf numFmtId="0" fontId="45" fillId="0" borderId="1" xfId="112" quotePrefix="1" applyBorder="1" applyAlignment="1">
      <alignment horizontal="center" vertical="center" wrapText="1"/>
    </xf>
    <xf numFmtId="4" fontId="45" fillId="0" borderId="1" xfId="112" quotePrefix="1" applyNumberFormat="1" applyBorder="1" applyAlignment="1">
      <alignment horizontal="center" vertical="center" wrapText="1"/>
    </xf>
    <xf numFmtId="0" fontId="97" fillId="0" borderId="1" xfId="0" applyFont="1" applyBorder="1" applyAlignment="1">
      <alignment vertical="center" wrapText="1"/>
    </xf>
    <xf numFmtId="0" fontId="92" fillId="0" borderId="0" xfId="39" quotePrefix="1" applyFont="1" applyAlignment="1">
      <alignment horizontal="left"/>
    </xf>
    <xf numFmtId="0" fontId="98" fillId="0" borderId="3" xfId="108" applyFont="1" applyBorder="1" applyAlignment="1">
      <alignment horizontal="center" vertical="center"/>
    </xf>
    <xf numFmtId="164" fontId="98" fillId="0" borderId="4" xfId="108" applyNumberFormat="1" applyFont="1" applyBorder="1" applyAlignment="1">
      <alignment horizontal="center" vertical="center"/>
    </xf>
    <xf numFmtId="164" fontId="98" fillId="0" borderId="6" xfId="108" applyNumberFormat="1" applyFont="1" applyBorder="1" applyAlignment="1">
      <alignment horizontal="center" vertical="center"/>
    </xf>
    <xf numFmtId="0" fontId="42" fillId="0" borderId="1" xfId="122" quotePrefix="1" applyBorder="1" applyAlignment="1">
      <alignment horizontal="center" vertical="center" wrapText="1"/>
    </xf>
    <xf numFmtId="4" fontId="42" fillId="0" borderId="1" xfId="122" applyNumberFormat="1" applyBorder="1" applyAlignment="1">
      <alignment vertical="center" wrapText="1"/>
    </xf>
    <xf numFmtId="164" fontId="42" fillId="0" borderId="1" xfId="100" applyNumberFormat="1" applyFont="1" applyBorder="1" applyAlignment="1">
      <alignment horizontal="right" vertical="center"/>
    </xf>
    <xf numFmtId="0" fontId="97" fillId="0" borderId="3" xfId="108" quotePrefix="1" applyFont="1" applyBorder="1" applyAlignment="1">
      <alignment horizontal="center" vertical="center"/>
    </xf>
    <xf numFmtId="0" fontId="100" fillId="0" borderId="1" xfId="0" applyFont="1" applyBorder="1" applyAlignment="1">
      <alignment horizontal="center" vertical="top" wrapText="1"/>
    </xf>
    <xf numFmtId="0" fontId="61" fillId="2" borderId="5" xfId="0" applyFont="1" applyFill="1" applyBorder="1" applyAlignment="1">
      <alignment horizontal="center" vertical="center" wrapText="1"/>
    </xf>
    <xf numFmtId="0" fontId="101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62" fillId="2" borderId="0" xfId="0" applyFont="1" applyFill="1" applyAlignment="1">
      <alignment vertical="center"/>
    </xf>
    <xf numFmtId="0" fontId="70" fillId="0" borderId="0" xfId="0" applyFont="1" applyAlignment="1">
      <alignment vertical="center" wrapText="1"/>
    </xf>
    <xf numFmtId="0" fontId="69" fillId="0" borderId="0" xfId="0" applyFont="1" applyAlignment="1">
      <alignment vertical="center"/>
    </xf>
    <xf numFmtId="0" fontId="53" fillId="0" borderId="0" xfId="42" applyAlignment="1">
      <alignment vertical="center"/>
    </xf>
    <xf numFmtId="4" fontId="72" fillId="0" borderId="1" xfId="144" quotePrefix="1" applyNumberFormat="1" applyFont="1" applyBorder="1" applyAlignment="1">
      <alignment vertical="center" wrapText="1"/>
    </xf>
    <xf numFmtId="0" fontId="31" fillId="0" borderId="1" xfId="144" quotePrefix="1" applyBorder="1" applyAlignment="1">
      <alignment horizontal="center" vertical="center" wrapText="1"/>
    </xf>
    <xf numFmtId="4" fontId="31" fillId="0" borderId="1" xfId="144" quotePrefix="1" applyNumberFormat="1" applyBorder="1" applyAlignment="1">
      <alignment horizontal="center" vertical="center" wrapText="1"/>
    </xf>
    <xf numFmtId="0" fontId="31" fillId="0" borderId="1" xfId="100" applyFont="1" applyBorder="1" applyAlignment="1">
      <alignment horizontal="left" vertical="center" wrapText="1"/>
    </xf>
    <xf numFmtId="0" fontId="29" fillId="0" borderId="1" xfId="100" applyFont="1" applyBorder="1" applyAlignment="1">
      <alignment horizontal="left" vertical="center" wrapText="1"/>
    </xf>
    <xf numFmtId="0" fontId="29" fillId="0" borderId="1" xfId="146" quotePrefix="1" applyBorder="1" applyAlignment="1">
      <alignment horizontal="center" vertical="center" wrapText="1"/>
    </xf>
    <xf numFmtId="4" fontId="29" fillId="0" borderId="1" xfId="146" quotePrefix="1" applyNumberFormat="1" applyBorder="1" applyAlignment="1">
      <alignment horizontal="center" vertical="center" wrapText="1"/>
    </xf>
    <xf numFmtId="0" fontId="28" fillId="0" borderId="1" xfId="149" quotePrefix="1" applyBorder="1" applyAlignment="1">
      <alignment horizontal="center" vertical="center" wrapText="1"/>
    </xf>
    <xf numFmtId="4" fontId="28" fillId="0" borderId="1" xfId="149" quotePrefix="1" applyNumberFormat="1" applyBorder="1" applyAlignment="1">
      <alignment horizontal="center" vertical="center" wrapText="1"/>
    </xf>
    <xf numFmtId="0" fontId="27" fillId="0" borderId="1" xfId="100" applyFont="1" applyBorder="1" applyAlignment="1">
      <alignment horizontal="left" vertical="center" wrapText="1"/>
    </xf>
    <xf numFmtId="0" fontId="72" fillId="0" borderId="0" xfId="42" applyFont="1" applyAlignment="1">
      <alignment horizontal="center"/>
    </xf>
    <xf numFmtId="0" fontId="62" fillId="0" borderId="0" xfId="0" applyFont="1"/>
    <xf numFmtId="0" fontId="103" fillId="6" borderId="0" xfId="0" applyFont="1" applyFill="1" applyAlignment="1">
      <alignment horizontal="center" vertical="center"/>
    </xf>
    <xf numFmtId="0" fontId="25" fillId="0" borderId="1" xfId="112" quotePrefix="1" applyFont="1" applyBorder="1" applyAlignment="1">
      <alignment horizontal="center" vertical="center" wrapText="1"/>
    </xf>
    <xf numFmtId="0" fontId="23" fillId="0" borderId="1" xfId="100" applyFont="1" applyBorder="1" applyAlignment="1">
      <alignment horizontal="left" vertical="center" wrapText="1"/>
    </xf>
    <xf numFmtId="4" fontId="22" fillId="0" borderId="1" xfId="159" quotePrefix="1" applyNumberFormat="1" applyBorder="1" applyAlignment="1">
      <alignment horizontal="center" vertical="center" wrapText="1"/>
    </xf>
    <xf numFmtId="0" fontId="22" fillId="0" borderId="1" xfId="122" quotePrefix="1" applyFont="1" applyBorder="1" applyAlignment="1">
      <alignment horizontal="center" vertical="center" wrapText="1"/>
    </xf>
    <xf numFmtId="0" fontId="20" fillId="0" borderId="1" xfId="162" applyBorder="1" applyAlignment="1">
      <alignment horizontal="center" vertical="center" wrapText="1"/>
    </xf>
    <xf numFmtId="0" fontId="20" fillId="3" borderId="1" xfId="162" applyFill="1" applyBorder="1" applyAlignment="1">
      <alignment horizontal="center" vertical="center" wrapText="1"/>
    </xf>
    <xf numFmtId="0" fontId="20" fillId="0" borderId="1" xfId="162" applyBorder="1" applyAlignment="1">
      <alignment vertical="center"/>
    </xf>
    <xf numFmtId="0" fontId="72" fillId="0" borderId="1" xfId="162" applyFont="1" applyBorder="1" applyAlignment="1">
      <alignment horizontal="center" vertical="center" wrapText="1"/>
    </xf>
    <xf numFmtId="0" fontId="72" fillId="0" borderId="1" xfId="162" quotePrefix="1" applyFont="1" applyBorder="1" applyAlignment="1">
      <alignment vertical="center" wrapText="1"/>
    </xf>
    <xf numFmtId="164" fontId="72" fillId="3" borderId="1" xfId="162" applyNumberFormat="1" applyFont="1" applyFill="1" applyBorder="1" applyAlignment="1">
      <alignment horizontal="right" vertical="center"/>
    </xf>
    <xf numFmtId="164" fontId="72" fillId="0" borderId="1" xfId="162" applyNumberFormat="1" applyFont="1" applyBorder="1" applyAlignment="1">
      <alignment horizontal="right" vertical="center"/>
    </xf>
    <xf numFmtId="0" fontId="20" fillId="0" borderId="1" xfId="162" quotePrefix="1" applyBorder="1" applyAlignment="1">
      <alignment vertical="center" wrapText="1"/>
    </xf>
    <xf numFmtId="164" fontId="20" fillId="3" borderId="1" xfId="162" applyNumberFormat="1" applyFill="1" applyBorder="1" applyAlignment="1">
      <alignment horizontal="right" vertical="center"/>
    </xf>
    <xf numFmtId="164" fontId="20" fillId="0" borderId="1" xfId="162" applyNumberFormat="1" applyBorder="1" applyAlignment="1">
      <alignment horizontal="right" vertical="center"/>
    </xf>
    <xf numFmtId="0" fontId="72" fillId="3" borderId="1" xfId="162" applyFont="1" applyFill="1" applyBorder="1" applyAlignment="1">
      <alignment horizontal="center" vertical="center" wrapText="1"/>
    </xf>
    <xf numFmtId="0" fontId="72" fillId="3" borderId="1" xfId="162" applyFont="1" applyFill="1" applyBorder="1" applyAlignment="1">
      <alignment vertical="center" wrapText="1"/>
    </xf>
    <xf numFmtId="0" fontId="19" fillId="0" borderId="1" xfId="162" quotePrefix="1" applyFont="1" applyBorder="1" applyAlignment="1">
      <alignment vertical="center" wrapText="1"/>
    </xf>
    <xf numFmtId="4" fontId="17" fillId="0" borderId="1" xfId="169" quotePrefix="1" applyNumberFormat="1" applyBorder="1" applyAlignment="1">
      <alignment horizontal="center" vertical="center" wrapText="1"/>
    </xf>
    <xf numFmtId="0" fontId="17" fillId="0" borderId="1" xfId="112" quotePrefix="1" applyFont="1" applyBorder="1" applyAlignment="1">
      <alignment horizontal="center" vertical="center" wrapText="1"/>
    </xf>
    <xf numFmtId="0" fontId="17" fillId="0" borderId="1" xfId="100" applyFont="1" applyBorder="1" applyAlignment="1">
      <alignment horizontal="left" vertical="center" wrapText="1"/>
    </xf>
    <xf numFmtId="0" fontId="49" fillId="0" borderId="1" xfId="100" applyFont="1" applyBorder="1" applyAlignment="1">
      <alignment horizontal="center" vertical="center" wrapText="1"/>
    </xf>
    <xf numFmtId="0" fontId="98" fillId="0" borderId="3" xfId="108" quotePrefix="1" applyFont="1" applyBorder="1" applyAlignment="1">
      <alignment horizontal="center" vertical="center"/>
    </xf>
    <xf numFmtId="0" fontId="12" fillId="0" borderId="1" xfId="176" quotePrefix="1" applyFont="1" applyBorder="1" applyAlignment="1">
      <alignment horizontal="center" vertical="center" wrapText="1"/>
    </xf>
    <xf numFmtId="4" fontId="12" fillId="0" borderId="1" xfId="176" quotePrefix="1" applyNumberFormat="1" applyFont="1" applyBorder="1" applyAlignment="1">
      <alignment horizontal="center" vertical="center" wrapText="1"/>
    </xf>
    <xf numFmtId="4" fontId="12" fillId="0" borderId="1" xfId="176" quotePrefix="1" applyNumberFormat="1" applyFont="1" applyBorder="1" applyAlignment="1">
      <alignment vertical="center" wrapText="1"/>
    </xf>
    <xf numFmtId="0" fontId="12" fillId="0" borderId="1" xfId="162" quotePrefix="1" applyFont="1" applyBorder="1" applyAlignment="1">
      <alignment vertical="center" wrapText="1"/>
    </xf>
    <xf numFmtId="0" fontId="98" fillId="0" borderId="1" xfId="179" applyFont="1" applyBorder="1" applyAlignment="1">
      <alignment horizontal="center" vertical="center"/>
    </xf>
    <xf numFmtId="0" fontId="5" fillId="0" borderId="0" xfId="188"/>
    <xf numFmtId="0" fontId="105" fillId="0" borderId="0" xfId="189" applyFont="1" applyAlignment="1">
      <alignment horizontal="center" vertical="top"/>
    </xf>
    <xf numFmtId="0" fontId="105" fillId="0" borderId="0" xfId="189" applyFont="1" applyAlignment="1">
      <alignment vertical="top"/>
    </xf>
    <xf numFmtId="0" fontId="105" fillId="0" borderId="0" xfId="189" applyFont="1" applyAlignment="1">
      <alignment horizontal="right" vertical="top"/>
    </xf>
    <xf numFmtId="0" fontId="105" fillId="0" borderId="0" xfId="189" applyFont="1" applyAlignment="1">
      <alignment vertical="top" wrapText="1"/>
    </xf>
    <xf numFmtId="0" fontId="62" fillId="2" borderId="0" xfId="2" applyFont="1" applyFill="1" applyAlignment="1">
      <alignment wrapText="1"/>
    </xf>
    <xf numFmtId="0" fontId="3" fillId="0" borderId="1" xfId="268" applyBorder="1" applyAlignment="1">
      <alignment horizontal="center" vertical="center" wrapText="1"/>
    </xf>
    <xf numFmtId="0" fontId="3" fillId="3" borderId="1" xfId="268" applyFill="1" applyBorder="1" applyAlignment="1">
      <alignment horizontal="center" vertical="center" wrapText="1"/>
    </xf>
    <xf numFmtId="0" fontId="72" fillId="0" borderId="1" xfId="268" applyFont="1" applyBorder="1" applyAlignment="1">
      <alignment vertical="center"/>
    </xf>
    <xf numFmtId="0" fontId="72" fillId="0" borderId="1" xfId="268" applyFont="1" applyBorder="1" applyAlignment="1">
      <alignment vertical="center" wrapText="1"/>
    </xf>
    <xf numFmtId="4" fontId="72" fillId="3" borderId="1" xfId="268" applyNumberFormat="1" applyFont="1" applyFill="1" applyBorder="1" applyAlignment="1">
      <alignment vertical="center"/>
    </xf>
    <xf numFmtId="4" fontId="72" fillId="0" borderId="1" xfId="268" applyNumberFormat="1" applyFont="1" applyBorder="1" applyAlignment="1">
      <alignment vertical="center"/>
    </xf>
    <xf numFmtId="0" fontId="3" fillId="0" borderId="1" xfId="268" applyBorder="1" applyAlignment="1">
      <alignment vertical="center"/>
    </xf>
    <xf numFmtId="0" fontId="3" fillId="0" borderId="1" xfId="268" applyBorder="1" applyAlignment="1">
      <alignment vertical="center" wrapText="1"/>
    </xf>
    <xf numFmtId="4" fontId="3" fillId="3" borderId="1" xfId="268" applyNumberFormat="1" applyFill="1" applyBorder="1" applyAlignment="1">
      <alignment vertical="center"/>
    </xf>
    <xf numFmtId="4" fontId="3" fillId="0" borderId="1" xfId="268" applyNumberFormat="1" applyBorder="1" applyAlignment="1">
      <alignment vertical="center"/>
    </xf>
    <xf numFmtId="0" fontId="72" fillId="3" borderId="1" xfId="268" applyFont="1" applyFill="1" applyBorder="1" applyAlignment="1">
      <alignment horizontal="center" vertical="center"/>
    </xf>
    <xf numFmtId="0" fontId="72" fillId="3" borderId="1" xfId="268" applyFont="1" applyFill="1" applyBorder="1" applyAlignment="1">
      <alignment vertical="center" wrapText="1"/>
    </xf>
    <xf numFmtId="0" fontId="98" fillId="5" borderId="3" xfId="108" applyFont="1" applyFill="1" applyBorder="1" applyAlignment="1">
      <alignment horizontal="left" vertical="center" wrapText="1"/>
    </xf>
    <xf numFmtId="4" fontId="98" fillId="5" borderId="2" xfId="108" applyNumberFormat="1" applyFont="1" applyFill="1" applyBorder="1" applyAlignment="1">
      <alignment horizontal="center"/>
    </xf>
    <xf numFmtId="4" fontId="97" fillId="5" borderId="2" xfId="108" applyNumberFormat="1" applyFont="1" applyFill="1" applyBorder="1" applyAlignment="1">
      <alignment horizontal="center"/>
    </xf>
    <xf numFmtId="0" fontId="108" fillId="0" borderId="1" xfId="272" applyFont="1" applyBorder="1" applyAlignment="1">
      <alignment horizontal="center" vertical="center" wrapText="1"/>
    </xf>
    <xf numFmtId="0" fontId="110" fillId="0" borderId="1" xfId="272" applyFont="1" applyBorder="1" applyAlignment="1">
      <alignment horizontal="center" vertical="top" wrapText="1"/>
    </xf>
    <xf numFmtId="0" fontId="111" fillId="0" borderId="1" xfId="272" applyFont="1" applyBorder="1" applyAlignment="1">
      <alignment horizontal="center" vertical="top" wrapText="1"/>
    </xf>
    <xf numFmtId="0" fontId="111" fillId="3" borderId="1" xfId="272" applyFont="1" applyFill="1" applyBorder="1" applyAlignment="1">
      <alignment horizontal="center" vertical="top" wrapText="1"/>
    </xf>
    <xf numFmtId="0" fontId="104" fillId="0" borderId="1" xfId="272" applyBorder="1" applyAlignment="1">
      <alignment horizontal="center" vertical="center"/>
    </xf>
    <xf numFmtId="0" fontId="104" fillId="0" borderId="1" xfId="272" applyBorder="1" applyAlignment="1">
      <alignment vertical="center" wrapText="1"/>
    </xf>
    <xf numFmtId="0" fontId="107" fillId="0" borderId="1" xfId="272" applyFont="1" applyBorder="1" applyAlignment="1">
      <alignment horizontal="center" vertical="top" wrapText="1"/>
    </xf>
    <xf numFmtId="0" fontId="108" fillId="0" borderId="1" xfId="272" applyFont="1" applyBorder="1" applyAlignment="1">
      <alignment horizontal="center" vertical="top" wrapText="1"/>
    </xf>
    <xf numFmtId="0" fontId="109" fillId="0" borderId="1" xfId="272" applyFont="1" applyBorder="1" applyAlignment="1">
      <alignment horizontal="center" vertical="top" wrapText="1"/>
    </xf>
    <xf numFmtId="0" fontId="108" fillId="3" borderId="1" xfId="272" applyFont="1" applyFill="1" applyBorder="1" applyAlignment="1">
      <alignment horizontal="center" vertical="top" wrapText="1"/>
    </xf>
    <xf numFmtId="164" fontId="97" fillId="0" borderId="2" xfId="108" applyNumberFormat="1" applyFont="1" applyBorder="1" applyAlignment="1">
      <alignment horizontal="center"/>
    </xf>
    <xf numFmtId="0" fontId="68" fillId="0" borderId="1" xfId="272" applyFont="1" applyBorder="1" applyAlignment="1">
      <alignment vertical="center" wrapText="1"/>
    </xf>
    <xf numFmtId="4" fontId="104" fillId="0" borderId="1" xfId="272" applyNumberFormat="1" applyBorder="1" applyAlignment="1">
      <alignment horizontal="center" vertical="center"/>
    </xf>
    <xf numFmtId="4" fontId="130" fillId="3" borderId="1" xfId="272" applyNumberFormat="1" applyFont="1" applyFill="1" applyBorder="1" applyAlignment="1">
      <alignment horizontal="center" vertical="center"/>
    </xf>
    <xf numFmtId="0" fontId="106" fillId="0" borderId="0" xfId="189" applyFont="1" applyAlignment="1">
      <alignment horizontal="center" vertical="top"/>
    </xf>
    <xf numFmtId="0" fontId="83" fillId="0" borderId="0" xfId="189" applyFont="1" applyAlignment="1">
      <alignment horizontal="center" vertical="top"/>
    </xf>
    <xf numFmtId="0" fontId="62" fillId="2" borderId="0" xfId="2" applyFont="1" applyFill="1" applyAlignment="1">
      <alignment horizontal="right"/>
    </xf>
    <xf numFmtId="0" fontId="62" fillId="2" borderId="0" xfId="2" applyFont="1" applyFill="1" applyAlignment="1">
      <alignment horizontal="right" wrapText="1"/>
    </xf>
    <xf numFmtId="0" fontId="72" fillId="0" borderId="0" xfId="39" applyFont="1" applyAlignment="1">
      <alignment horizontal="center"/>
    </xf>
    <xf numFmtId="0" fontId="53" fillId="0" borderId="0" xfId="39" applyAlignment="1">
      <alignment horizontal="center"/>
    </xf>
    <xf numFmtId="0" fontId="72" fillId="0" borderId="3" xfId="268" applyFont="1" applyBorder="1" applyAlignment="1">
      <alignment horizontal="center" vertical="center"/>
    </xf>
    <xf numFmtId="0" fontId="3" fillId="0" borderId="33" xfId="268" applyBorder="1"/>
    <xf numFmtId="0" fontId="3" fillId="0" borderId="4" xfId="268" applyBorder="1"/>
    <xf numFmtId="0" fontId="3" fillId="0" borderId="1" xfId="268" applyBorder="1" applyAlignment="1">
      <alignment horizontal="center" vertical="center" wrapText="1"/>
    </xf>
    <xf numFmtId="0" fontId="3" fillId="3" borderId="1" xfId="268" applyFill="1" applyBorder="1" applyAlignment="1">
      <alignment horizontal="center" vertical="center" wrapText="1"/>
    </xf>
    <xf numFmtId="0" fontId="108" fillId="0" borderId="1" xfId="272" applyFont="1" applyBorder="1" applyAlignment="1">
      <alignment horizontal="center" vertical="center" wrapText="1"/>
    </xf>
    <xf numFmtId="0" fontId="108" fillId="3" borderId="1" xfId="272" applyFont="1" applyFill="1" applyBorder="1" applyAlignment="1">
      <alignment horizontal="center" vertical="center" wrapText="1"/>
    </xf>
    <xf numFmtId="0" fontId="62" fillId="2" borderId="0" xfId="2" applyFont="1" applyFill="1" applyAlignment="1">
      <alignment horizontal="left" wrapText="1"/>
    </xf>
    <xf numFmtId="0" fontId="83" fillId="0" borderId="0" xfId="189" applyFont="1" applyAlignment="1">
      <alignment horizontal="center"/>
    </xf>
    <xf numFmtId="0" fontId="107" fillId="0" borderId="1" xfId="272" applyFont="1" applyBorder="1" applyAlignment="1">
      <alignment horizontal="center" vertical="center" wrapText="1"/>
    </xf>
    <xf numFmtId="0" fontId="97" fillId="0" borderId="3" xfId="108" applyFont="1" applyBorder="1" applyAlignment="1">
      <alignment horizontal="left" vertical="center" wrapText="1"/>
    </xf>
    <xf numFmtId="0" fontId="97" fillId="0" borderId="4" xfId="108" applyFont="1" applyBorder="1" applyAlignment="1">
      <alignment horizontal="left" vertical="center" wrapText="1"/>
    </xf>
    <xf numFmtId="0" fontId="98" fillId="0" borderId="3" xfId="108" applyFont="1" applyBorder="1" applyAlignment="1">
      <alignment horizontal="left" vertical="center" wrapText="1"/>
    </xf>
    <xf numFmtId="0" fontId="98" fillId="0" borderId="4" xfId="108" applyFont="1" applyBorder="1" applyAlignment="1">
      <alignment horizontal="left" vertical="center" wrapText="1"/>
    </xf>
    <xf numFmtId="0" fontId="97" fillId="0" borderId="3" xfId="108" applyFont="1" applyBorder="1" applyAlignment="1">
      <alignment horizontal="left" vertical="center"/>
    </xf>
    <xf numFmtId="0" fontId="97" fillId="0" borderId="4" xfId="108" applyFont="1" applyBorder="1" applyAlignment="1">
      <alignment horizontal="left" vertical="center"/>
    </xf>
    <xf numFmtId="0" fontId="97" fillId="0" borderId="3" xfId="108" applyFont="1" applyBorder="1" applyAlignment="1">
      <alignment horizontal="center" vertical="center" wrapText="1"/>
    </xf>
    <xf numFmtId="0" fontId="97" fillId="0" borderId="4" xfId="108" applyFont="1" applyBorder="1" applyAlignment="1">
      <alignment horizontal="center" vertical="center" wrapText="1"/>
    </xf>
    <xf numFmtId="0" fontId="62" fillId="0" borderId="0" xfId="0" applyFont="1" applyAlignment="1">
      <alignment horizontal="right" wrapText="1"/>
    </xf>
    <xf numFmtId="0" fontId="64" fillId="0" borderId="0" xfId="1" applyFont="1" applyAlignment="1">
      <alignment horizontal="center"/>
    </xf>
    <xf numFmtId="0" fontId="97" fillId="5" borderId="1" xfId="108" applyFont="1" applyFill="1" applyBorder="1" applyAlignment="1">
      <alignment horizontal="center"/>
    </xf>
    <xf numFmtId="0" fontId="97" fillId="5" borderId="2" xfId="108" applyFont="1" applyFill="1" applyBorder="1" applyAlignment="1">
      <alignment horizontal="center"/>
    </xf>
    <xf numFmtId="0" fontId="62" fillId="0" borderId="0" xfId="0" applyFont="1" applyAlignment="1">
      <alignment horizontal="right"/>
    </xf>
    <xf numFmtId="0" fontId="98" fillId="0" borderId="0" xfId="41" applyFont="1" applyAlignment="1">
      <alignment horizontal="center"/>
    </xf>
    <xf numFmtId="0" fontId="97" fillId="0" borderId="0" xfId="41" applyFont="1" applyAlignment="1">
      <alignment horizontal="center"/>
    </xf>
    <xf numFmtId="0" fontId="99" fillId="0" borderId="0" xfId="41" quotePrefix="1" applyFont="1" applyAlignment="1">
      <alignment horizontal="center"/>
    </xf>
    <xf numFmtId="0" fontId="97" fillId="0" borderId="3" xfId="108" applyFont="1" applyBorder="1" applyAlignment="1">
      <alignment horizontal="center" vertical="top" wrapText="1"/>
    </xf>
    <xf numFmtId="0" fontId="97" fillId="0" borderId="4" xfId="108" applyFont="1" applyBorder="1" applyAlignment="1">
      <alignment horizontal="center" vertical="top" wrapText="1"/>
    </xf>
    <xf numFmtId="0" fontId="97" fillId="0" borderId="23" xfId="108" applyFont="1" applyBorder="1" applyAlignment="1">
      <alignment horizontal="center" vertical="top" wrapText="1"/>
    </xf>
    <xf numFmtId="0" fontId="97" fillId="0" borderId="6" xfId="108" applyFont="1" applyBorder="1" applyAlignment="1">
      <alignment horizontal="center" vertical="top" wrapText="1"/>
    </xf>
    <xf numFmtId="0" fontId="97" fillId="0" borderId="2" xfId="108" applyFont="1" applyBorder="1" applyAlignment="1">
      <alignment horizontal="center"/>
    </xf>
    <xf numFmtId="0" fontId="97" fillId="0" borderId="1" xfId="108" applyFont="1" applyBorder="1" applyAlignment="1">
      <alignment horizontal="center"/>
    </xf>
    <xf numFmtId="0" fontId="62" fillId="2" borderId="0" xfId="0" applyFont="1" applyFill="1" applyAlignment="1">
      <alignment horizontal="center"/>
    </xf>
    <xf numFmtId="0" fontId="75" fillId="0" borderId="12" xfId="0" applyFont="1" applyBorder="1" applyAlignment="1">
      <alignment horizontal="center" vertical="top" wrapText="1"/>
    </xf>
    <xf numFmtId="0" fontId="75" fillId="0" borderId="8" xfId="0" applyFont="1" applyBorder="1" applyAlignment="1">
      <alignment horizontal="center" vertical="top" wrapText="1"/>
    </xf>
    <xf numFmtId="0" fontId="75" fillId="0" borderId="11" xfId="0" applyFont="1" applyBorder="1" applyAlignment="1">
      <alignment horizontal="center" vertical="top" wrapText="1"/>
    </xf>
    <xf numFmtId="0" fontId="75" fillId="0" borderId="1" xfId="0" applyFont="1" applyBorder="1" applyAlignment="1">
      <alignment horizontal="center" vertical="top" wrapText="1"/>
    </xf>
    <xf numFmtId="0" fontId="67" fillId="0" borderId="0" xfId="0" applyFont="1" applyAlignment="1">
      <alignment horizontal="center" vertical="center" wrapText="1"/>
    </xf>
    <xf numFmtId="0" fontId="75" fillId="0" borderId="13" xfId="0" applyFont="1" applyBorder="1" applyAlignment="1">
      <alignment horizontal="center" vertical="top" wrapText="1"/>
    </xf>
    <xf numFmtId="0" fontId="75" fillId="0" borderId="0" xfId="0" applyFont="1" applyAlignment="1">
      <alignment horizontal="center" vertical="top" wrapText="1"/>
    </xf>
    <xf numFmtId="0" fontId="75" fillId="0" borderId="16" xfId="0" applyFont="1" applyBorder="1" applyAlignment="1">
      <alignment horizontal="center" vertical="top" wrapText="1"/>
    </xf>
    <xf numFmtId="0" fontId="75" fillId="0" borderId="14" xfId="0" applyFont="1" applyBorder="1" applyAlignment="1">
      <alignment horizontal="center" vertical="top" wrapText="1"/>
    </xf>
    <xf numFmtId="0" fontId="75" fillId="0" borderId="17" xfId="0" applyFont="1" applyBorder="1" applyAlignment="1">
      <alignment horizontal="center" vertical="top" wrapText="1"/>
    </xf>
    <xf numFmtId="0" fontId="75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5" fillId="0" borderId="2" xfId="0" applyFont="1" applyBorder="1" applyAlignment="1">
      <alignment horizontal="center" vertical="top" wrapText="1"/>
    </xf>
    <xf numFmtId="0" fontId="75" fillId="0" borderId="5" xfId="0" applyFont="1" applyBorder="1" applyAlignment="1">
      <alignment horizontal="center" vertical="top" wrapText="1"/>
    </xf>
    <xf numFmtId="0" fontId="65" fillId="0" borderId="1" xfId="0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top" wrapText="1"/>
    </xf>
    <xf numFmtId="0" fontId="75" fillId="0" borderId="7" xfId="0" applyFont="1" applyBorder="1" applyAlignment="1">
      <alignment horizontal="center" vertical="top" wrapText="1"/>
    </xf>
    <xf numFmtId="0" fontId="72" fillId="0" borderId="0" xfId="99" applyFont="1" applyAlignment="1">
      <alignment horizontal="center"/>
    </xf>
    <xf numFmtId="0" fontId="51" fillId="0" borderId="0" xfId="99" applyAlignment="1">
      <alignment horizontal="center"/>
    </xf>
    <xf numFmtId="0" fontId="20" fillId="0" borderId="1" xfId="162" applyBorder="1" applyAlignment="1">
      <alignment horizontal="center" vertical="center" wrapText="1"/>
    </xf>
    <xf numFmtId="0" fontId="96" fillId="0" borderId="1" xfId="162" applyFont="1" applyBorder="1" applyAlignment="1">
      <alignment horizontal="center" vertical="center" wrapText="1"/>
    </xf>
    <xf numFmtId="0" fontId="20" fillId="3" borderId="1" xfId="162" applyFill="1" applyBorder="1" applyAlignment="1">
      <alignment horizontal="center" vertical="center" wrapText="1"/>
    </xf>
    <xf numFmtId="2" fontId="78" fillId="0" borderId="0" xfId="10" applyNumberFormat="1" applyFont="1" applyAlignment="1">
      <alignment horizontal="center" vertical="center" wrapText="1"/>
    </xf>
    <xf numFmtId="0" fontId="84" fillId="0" borderId="1" xfId="10" applyFont="1" applyBorder="1" applyAlignment="1">
      <alignment horizontal="left" wrapText="1"/>
    </xf>
    <xf numFmtId="0" fontId="84" fillId="0" borderId="3" xfId="10" applyFont="1" applyBorder="1" applyAlignment="1">
      <alignment horizontal="left" wrapText="1"/>
    </xf>
    <xf numFmtId="0" fontId="84" fillId="0" borderId="4" xfId="10" applyFont="1" applyBorder="1" applyAlignment="1">
      <alignment horizontal="left" wrapText="1"/>
    </xf>
    <xf numFmtId="2" fontId="82" fillId="0" borderId="1" xfId="10" applyNumberFormat="1" applyFont="1" applyBorder="1" applyAlignment="1">
      <alignment horizontal="center" vertical="center" wrapText="1"/>
    </xf>
    <xf numFmtId="2" fontId="84" fillId="0" borderId="1" xfId="10" applyNumberFormat="1" applyFont="1" applyBorder="1" applyAlignment="1" applyProtection="1">
      <alignment horizontal="left" vertical="center" wrapText="1"/>
      <protection locked="0"/>
    </xf>
    <xf numFmtId="0" fontId="84" fillId="0" borderId="3" xfId="10" applyFont="1" applyBorder="1" applyAlignment="1">
      <alignment horizontal="left" vertical="center" wrapText="1"/>
    </xf>
    <xf numFmtId="0" fontId="84" fillId="0" borderId="4" xfId="10" applyFont="1" applyBorder="1" applyAlignment="1">
      <alignment horizontal="left" vertical="center" wrapText="1"/>
    </xf>
  </cellXfs>
  <cellStyles count="273">
    <cellStyle name="20% — акцент1" xfId="190"/>
    <cellStyle name="20% — акцент2" xfId="191"/>
    <cellStyle name="20% — акцент3" xfId="192"/>
    <cellStyle name="20% — акцент4" xfId="193"/>
    <cellStyle name="20% — акцент5" xfId="194"/>
    <cellStyle name="20% — акцент6" xfId="195"/>
    <cellStyle name="20% – Акцентування1" xfId="196"/>
    <cellStyle name="20% – Акцентування2" xfId="197"/>
    <cellStyle name="20% – Акцентування3" xfId="198"/>
    <cellStyle name="20% – Акцентування4" xfId="199"/>
    <cellStyle name="20% – Акцентування5" xfId="200"/>
    <cellStyle name="20% – Акцентування6" xfId="201"/>
    <cellStyle name="40% — акцент1" xfId="202"/>
    <cellStyle name="40% — акцент2" xfId="203"/>
    <cellStyle name="40% — акцент3" xfId="204"/>
    <cellStyle name="40% — акцент4" xfId="205"/>
    <cellStyle name="40% — акцент5" xfId="206"/>
    <cellStyle name="40% — акцент6" xfId="207"/>
    <cellStyle name="40% – Акцентування1" xfId="208"/>
    <cellStyle name="40% – Акцентування2" xfId="209"/>
    <cellStyle name="40% – Акцентування3" xfId="210"/>
    <cellStyle name="40% – Акцентування4" xfId="211"/>
    <cellStyle name="40% – Акцентування5" xfId="212"/>
    <cellStyle name="40% – Акцентування6" xfId="213"/>
    <cellStyle name="60% — акцент1" xfId="214"/>
    <cellStyle name="60% — акцент2" xfId="215"/>
    <cellStyle name="60% — акцент3" xfId="216"/>
    <cellStyle name="60% — акцент4" xfId="217"/>
    <cellStyle name="60% — акцент5" xfId="218"/>
    <cellStyle name="60% — акцент6" xfId="219"/>
    <cellStyle name="60% – Акцентування1" xfId="220"/>
    <cellStyle name="60% – Акцентування2" xfId="221"/>
    <cellStyle name="60% – Акцентування3" xfId="222"/>
    <cellStyle name="60% – Акцентування4" xfId="223"/>
    <cellStyle name="60% – Акцентування5" xfId="224"/>
    <cellStyle name="60% – Акцентування6" xfId="225"/>
    <cellStyle name="Normal_meresha_07" xfId="12"/>
    <cellStyle name="Normal_Доходи" xfId="111"/>
    <cellStyle name="Акцентування1" xfId="226"/>
    <cellStyle name="Акцентування2" xfId="227"/>
    <cellStyle name="Акцентування3" xfId="228"/>
    <cellStyle name="Акцентування4" xfId="229"/>
    <cellStyle name="Акцентування5" xfId="230"/>
    <cellStyle name="Акцентування6" xfId="231"/>
    <cellStyle name="Ввід" xfId="232"/>
    <cellStyle name="Добре" xfId="233"/>
    <cellStyle name="Заголовок 1 2" xfId="234"/>
    <cellStyle name="Заголовок 2 2" xfId="235"/>
    <cellStyle name="Заголовок 3 2" xfId="236"/>
    <cellStyle name="Заголовок 4 2" xfId="237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38"/>
    <cellStyle name="Звичайний 2 3" xfId="253"/>
    <cellStyle name="Звичайний 2 4" xfId="256"/>
    <cellStyle name="Звичайний 2 5" xfId="262"/>
    <cellStyle name="Звичайний 2 6" xfId="261"/>
    <cellStyle name="Звичайний 2 7" xfId="263"/>
    <cellStyle name="Звичайний 2 8" xfId="269"/>
    <cellStyle name="Звичайний 2 9" xfId="272"/>
    <cellStyle name="Звичайний 20" xfId="24"/>
    <cellStyle name="Звичайний 21" xfId="268"/>
    <cellStyle name="Звичайний 22" xfId="270"/>
    <cellStyle name="Звичайний 23" xfId="271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39"/>
    <cellStyle name="Контрольна клітинка" xfId="240"/>
    <cellStyle name="Назва" xfId="241"/>
    <cellStyle name="Обчислення" xfId="242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39"/>
    <cellStyle name="Обычный 160" xfId="185"/>
    <cellStyle name="Обычный 161" xfId="184"/>
    <cellStyle name="Обычный 162" xfId="186"/>
    <cellStyle name="Обычный 163" xfId="187"/>
    <cellStyle name="Обычный 166" xfId="188"/>
    <cellStyle name="Обычный 168" xfId="265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 3" xfId="189"/>
    <cellStyle name="Обычный 2 4" xfId="252"/>
    <cellStyle name="Обычный 2 5" xfId="255"/>
    <cellStyle name="Обычный 2 6" xfId="258"/>
    <cellStyle name="Обычный 2 7" xfId="267"/>
    <cellStyle name="Обычный 2 8" xfId="259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43"/>
    <cellStyle name="Обычный 3 3" xfId="254"/>
    <cellStyle name="Обычный 3 4" xfId="257"/>
    <cellStyle name="Обычный 3 5" xfId="264"/>
    <cellStyle name="Обычный 3 6" xfId="260"/>
    <cellStyle name="Обычный 3 7" xfId="266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Підсумок" xfId="244"/>
    <cellStyle name="Поганий" xfId="245"/>
    <cellStyle name="Примечание 2" xfId="246"/>
    <cellStyle name="Примітка" xfId="247"/>
    <cellStyle name="Результат" xfId="248"/>
    <cellStyle name="Середній" xfId="249"/>
    <cellStyle name="Стиль 1" xfId="33"/>
    <cellStyle name="Текст попередження" xfId="250"/>
    <cellStyle name="Текст пояснення" xfId="251"/>
  </cellStyles>
  <dxfs count="1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view="pageBreakPreview" zoomScaleSheetLayoutView="100" workbookViewId="0">
      <selection activeCell="G14" sqref="G14"/>
    </sheetView>
  </sheetViews>
  <sheetFormatPr defaultRowHeight="12.75" x14ac:dyDescent="0.2"/>
  <cols>
    <col min="1" max="1" width="11.28515625" style="17" customWidth="1"/>
    <col min="2" max="2" width="49.28515625" style="17" customWidth="1"/>
    <col min="3" max="3" width="14.85546875" style="17" bestFit="1" customWidth="1"/>
    <col min="4" max="5" width="9.140625" style="17" bestFit="1" customWidth="1"/>
    <col min="6" max="6" width="10.5703125" style="17" customWidth="1"/>
    <col min="7" max="7" width="11.7109375" style="17" bestFit="1" customWidth="1"/>
    <col min="8" max="8" width="12.28515625" style="17" bestFit="1" customWidth="1"/>
    <col min="9" max="10" width="11.7109375" style="17" bestFit="1" customWidth="1"/>
    <col min="11" max="11" width="9.140625" style="17" bestFit="1" customWidth="1"/>
    <col min="12" max="12" width="9.7109375" style="17" bestFit="1" customWidth="1"/>
    <col min="13" max="14" width="9.140625" style="17" bestFit="1" customWidth="1"/>
    <col min="15" max="15" width="12.85546875" style="17" customWidth="1"/>
    <col min="16" max="16384" width="9.140625" style="17"/>
  </cols>
  <sheetData>
    <row r="1" spans="1:15" ht="15.75" x14ac:dyDescent="0.25">
      <c r="J1" s="18"/>
      <c r="K1" s="18"/>
      <c r="L1" s="243" t="s">
        <v>326</v>
      </c>
      <c r="M1" s="243"/>
      <c r="N1" s="243"/>
      <c r="O1" s="243"/>
    </row>
    <row r="2" spans="1:15" ht="15.75" x14ac:dyDescent="0.25">
      <c r="J2" s="18"/>
      <c r="K2" s="18"/>
      <c r="M2" s="19"/>
      <c r="N2" s="19"/>
      <c r="O2" s="19" t="s">
        <v>319</v>
      </c>
    </row>
    <row r="3" spans="1:15" ht="15.75" customHeight="1" x14ac:dyDescent="0.25">
      <c r="K3" s="211"/>
      <c r="L3" s="211"/>
      <c r="M3" s="211"/>
      <c r="N3" s="211"/>
      <c r="O3" s="19" t="s">
        <v>268</v>
      </c>
    </row>
    <row r="4" spans="1:15" ht="15.75" customHeight="1" x14ac:dyDescent="0.25">
      <c r="J4" s="211"/>
      <c r="K4" s="211"/>
      <c r="L4" s="211"/>
      <c r="M4" s="211"/>
      <c r="N4" s="211"/>
      <c r="O4" s="211"/>
    </row>
    <row r="5" spans="1:15" ht="20.25" x14ac:dyDescent="0.2">
      <c r="A5" s="242" t="s">
        <v>288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</row>
    <row r="6" spans="1:15" ht="20.25" x14ac:dyDescent="0.2">
      <c r="A6" s="242" t="s">
        <v>269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</row>
    <row r="7" spans="1:15" x14ac:dyDescent="0.2">
      <c r="A7" s="241" t="s">
        <v>8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</row>
    <row r="8" spans="1:15" customFormat="1" ht="15" customHeight="1" x14ac:dyDescent="0.25">
      <c r="A8" s="241"/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</row>
    <row r="9" spans="1:15" customFormat="1" ht="15" customHeight="1" x14ac:dyDescent="0.25">
      <c r="A9" s="207"/>
      <c r="B9" s="210"/>
      <c r="C9" s="208"/>
      <c r="D9" s="208"/>
      <c r="E9" s="208"/>
      <c r="F9" s="208"/>
      <c r="G9" s="206"/>
      <c r="H9" s="206"/>
      <c r="I9" s="206"/>
      <c r="J9" s="206"/>
      <c r="K9" s="206"/>
      <c r="L9" s="206"/>
      <c r="M9" s="206"/>
      <c r="N9" s="206"/>
      <c r="O9" s="209" t="s">
        <v>46</v>
      </c>
    </row>
    <row r="10" spans="1:15" customFormat="1" ht="24" x14ac:dyDescent="0.25">
      <c r="A10" s="233" t="s">
        <v>7</v>
      </c>
      <c r="B10" s="233" t="s">
        <v>270</v>
      </c>
      <c r="C10" s="234" t="s">
        <v>271</v>
      </c>
      <c r="D10" s="234" t="s">
        <v>272</v>
      </c>
      <c r="E10" s="234" t="s">
        <v>273</v>
      </c>
      <c r="F10" s="234" t="s">
        <v>274</v>
      </c>
      <c r="G10" s="234" t="s">
        <v>275</v>
      </c>
      <c r="H10" s="234" t="s">
        <v>276</v>
      </c>
      <c r="I10" s="234" t="s">
        <v>277</v>
      </c>
      <c r="J10" s="234" t="s">
        <v>278</v>
      </c>
      <c r="K10" s="235" t="s">
        <v>279</v>
      </c>
      <c r="L10" s="234" t="s">
        <v>280</v>
      </c>
      <c r="M10" s="235" t="s">
        <v>281</v>
      </c>
      <c r="N10" s="235" t="s">
        <v>282</v>
      </c>
      <c r="O10" s="236" t="s">
        <v>148</v>
      </c>
    </row>
    <row r="11" spans="1:15" customFormat="1" ht="15" x14ac:dyDescent="0.25">
      <c r="A11" s="228">
        <v>1</v>
      </c>
      <c r="B11" s="229">
        <v>2</v>
      </c>
      <c r="C11" s="229">
        <v>3</v>
      </c>
      <c r="D11" s="229">
        <v>4</v>
      </c>
      <c r="E11" s="229">
        <v>5</v>
      </c>
      <c r="F11" s="229">
        <v>6</v>
      </c>
      <c r="G11" s="229">
        <v>7</v>
      </c>
      <c r="H11" s="229">
        <v>8</v>
      </c>
      <c r="I11" s="229">
        <v>9</v>
      </c>
      <c r="J11" s="229">
        <v>10</v>
      </c>
      <c r="K11" s="229">
        <v>11</v>
      </c>
      <c r="L11" s="229">
        <v>12</v>
      </c>
      <c r="M11" s="229">
        <v>13</v>
      </c>
      <c r="N11" s="229">
        <v>14</v>
      </c>
      <c r="O11" s="230">
        <v>15</v>
      </c>
    </row>
    <row r="12" spans="1:15" customFormat="1" ht="15" x14ac:dyDescent="0.25">
      <c r="A12" s="231" t="s">
        <v>283</v>
      </c>
      <c r="B12" s="232" t="s">
        <v>177</v>
      </c>
      <c r="C12" s="239">
        <v>0</v>
      </c>
      <c r="D12" s="239">
        <v>0</v>
      </c>
      <c r="E12" s="239">
        <v>0</v>
      </c>
      <c r="F12" s="239">
        <v>0</v>
      </c>
      <c r="G12" s="239">
        <v>0</v>
      </c>
      <c r="H12" s="239">
        <v>8120</v>
      </c>
      <c r="I12" s="239">
        <v>0</v>
      </c>
      <c r="J12" s="239">
        <v>185798.35</v>
      </c>
      <c r="K12" s="239">
        <v>0</v>
      </c>
      <c r="L12" s="239">
        <v>0</v>
      </c>
      <c r="M12" s="239">
        <v>0</v>
      </c>
      <c r="N12" s="239">
        <v>0</v>
      </c>
      <c r="O12" s="240">
        <v>193918.35</v>
      </c>
    </row>
    <row r="13" spans="1:15" customFormat="1" ht="15" x14ac:dyDescent="0.25">
      <c r="A13" s="231" t="s">
        <v>284</v>
      </c>
      <c r="B13" s="232" t="s">
        <v>178</v>
      </c>
      <c r="C13" s="239">
        <v>0</v>
      </c>
      <c r="D13" s="239">
        <v>0</v>
      </c>
      <c r="E13" s="239">
        <v>0</v>
      </c>
      <c r="F13" s="239">
        <v>0</v>
      </c>
      <c r="G13" s="239">
        <v>0</v>
      </c>
      <c r="H13" s="239">
        <v>8120</v>
      </c>
      <c r="I13" s="239">
        <v>0</v>
      </c>
      <c r="J13" s="239">
        <v>185798.35</v>
      </c>
      <c r="K13" s="239">
        <v>0</v>
      </c>
      <c r="L13" s="239">
        <v>0</v>
      </c>
      <c r="M13" s="239">
        <v>0</v>
      </c>
      <c r="N13" s="239">
        <v>0</v>
      </c>
      <c r="O13" s="240">
        <v>193918.35</v>
      </c>
    </row>
    <row r="14" spans="1:15" customFormat="1" ht="25.5" x14ac:dyDescent="0.25">
      <c r="A14" s="231" t="s">
        <v>320</v>
      </c>
      <c r="B14" s="232" t="s">
        <v>321</v>
      </c>
      <c r="C14" s="239">
        <v>0</v>
      </c>
      <c r="D14" s="239">
        <v>0</v>
      </c>
      <c r="E14" s="239">
        <v>0</v>
      </c>
      <c r="F14" s="239">
        <v>0</v>
      </c>
      <c r="G14" s="239">
        <v>0</v>
      </c>
      <c r="H14" s="239">
        <v>8120</v>
      </c>
      <c r="I14" s="239">
        <v>0</v>
      </c>
      <c r="J14" s="239">
        <v>185798.35</v>
      </c>
      <c r="K14" s="239">
        <v>0</v>
      </c>
      <c r="L14" s="239">
        <v>0</v>
      </c>
      <c r="M14" s="239">
        <v>0</v>
      </c>
      <c r="N14" s="239">
        <v>0</v>
      </c>
      <c r="O14" s="240">
        <v>193918.35</v>
      </c>
    </row>
    <row r="15" spans="1:15" customFormat="1" ht="38.25" x14ac:dyDescent="0.25">
      <c r="A15" s="231" t="s">
        <v>322</v>
      </c>
      <c r="B15" s="238" t="s">
        <v>323</v>
      </c>
      <c r="C15" s="239">
        <v>0</v>
      </c>
      <c r="D15" s="239">
        <v>0</v>
      </c>
      <c r="E15" s="239">
        <v>0</v>
      </c>
      <c r="F15" s="239">
        <v>0</v>
      </c>
      <c r="G15" s="239">
        <v>0</v>
      </c>
      <c r="H15" s="239">
        <v>0</v>
      </c>
      <c r="I15" s="239">
        <v>0</v>
      </c>
      <c r="J15" s="239">
        <v>185798.35</v>
      </c>
      <c r="K15" s="239">
        <v>0</v>
      </c>
      <c r="L15" s="239">
        <v>0</v>
      </c>
      <c r="M15" s="239">
        <v>0</v>
      </c>
      <c r="N15" s="239">
        <v>0</v>
      </c>
      <c r="O15" s="240">
        <v>185798.35</v>
      </c>
    </row>
    <row r="16" spans="1:15" customFormat="1" ht="18.75" customHeight="1" x14ac:dyDescent="0.25">
      <c r="A16" s="231" t="s">
        <v>324</v>
      </c>
      <c r="B16" s="238" t="s">
        <v>59</v>
      </c>
      <c r="C16" s="239">
        <v>0</v>
      </c>
      <c r="D16" s="239">
        <v>0</v>
      </c>
      <c r="E16" s="239">
        <v>0</v>
      </c>
      <c r="F16" s="239">
        <v>0</v>
      </c>
      <c r="G16" s="239">
        <v>0</v>
      </c>
      <c r="H16" s="239">
        <v>8120</v>
      </c>
      <c r="I16" s="239">
        <v>0</v>
      </c>
      <c r="J16" s="239">
        <v>0</v>
      </c>
      <c r="K16" s="239">
        <v>0</v>
      </c>
      <c r="L16" s="239">
        <v>0</v>
      </c>
      <c r="M16" s="239">
        <v>0</v>
      </c>
      <c r="N16" s="239">
        <v>0</v>
      </c>
      <c r="O16" s="240">
        <v>8120</v>
      </c>
    </row>
    <row r="17" spans="1:15" x14ac:dyDescent="0.2">
      <c r="A17" s="231" t="s">
        <v>285</v>
      </c>
      <c r="B17" s="232" t="s">
        <v>286</v>
      </c>
      <c r="C17" s="239">
        <v>0</v>
      </c>
      <c r="D17" s="239">
        <v>0</v>
      </c>
      <c r="E17" s="239">
        <v>0</v>
      </c>
      <c r="F17" s="239">
        <v>0</v>
      </c>
      <c r="G17" s="239">
        <v>0</v>
      </c>
      <c r="H17" s="239">
        <v>8120</v>
      </c>
      <c r="I17" s="239">
        <v>0</v>
      </c>
      <c r="J17" s="239">
        <v>185798.35</v>
      </c>
      <c r="K17" s="239">
        <v>0</v>
      </c>
      <c r="L17" s="239">
        <v>0</v>
      </c>
      <c r="M17" s="239">
        <v>0</v>
      </c>
      <c r="N17" s="239">
        <v>0</v>
      </c>
      <c r="O17" s="240">
        <v>193918.35</v>
      </c>
    </row>
    <row r="19" spans="1:15" ht="18.75" x14ac:dyDescent="0.3">
      <c r="B19" s="81" t="s">
        <v>327</v>
      </c>
    </row>
  </sheetData>
  <mergeCells count="5">
    <mergeCell ref="A8:O8"/>
    <mergeCell ref="A5:O5"/>
    <mergeCell ref="A6:O6"/>
    <mergeCell ref="A7:O7"/>
    <mergeCell ref="L1:O1"/>
  </mergeCells>
  <conditionalFormatting sqref="A12:A16">
    <cfRule type="expression" dxfId="14" priority="15" stopIfTrue="1">
      <formula>XFD12=1</formula>
    </cfRule>
  </conditionalFormatting>
  <conditionalFormatting sqref="B12:B16">
    <cfRule type="expression" dxfId="13" priority="14" stopIfTrue="1">
      <formula>XFD12=1</formula>
    </cfRule>
  </conditionalFormatting>
  <conditionalFormatting sqref="C12:C16">
    <cfRule type="expression" dxfId="12" priority="13" stopIfTrue="1">
      <formula>XFD12=1</formula>
    </cfRule>
  </conditionalFormatting>
  <conditionalFormatting sqref="D12:D16">
    <cfRule type="expression" dxfId="11" priority="12" stopIfTrue="1">
      <formula>XFD12=1</formula>
    </cfRule>
  </conditionalFormatting>
  <conditionalFormatting sqref="E12:E16">
    <cfRule type="expression" dxfId="10" priority="11" stopIfTrue="1">
      <formula>XFD12=1</formula>
    </cfRule>
  </conditionalFormatting>
  <conditionalFormatting sqref="G15">
    <cfRule type="expression" dxfId="9" priority="9" stopIfTrue="1">
      <formula>XFD15=1</formula>
    </cfRule>
  </conditionalFormatting>
  <conditionalFormatting sqref="G12:O14 F12:F16 G16:O16">
    <cfRule type="expression" dxfId="8" priority="10" stopIfTrue="1">
      <formula>XFD12=1</formula>
    </cfRule>
  </conditionalFormatting>
  <conditionalFormatting sqref="H15">
    <cfRule type="expression" dxfId="7" priority="8" stopIfTrue="1">
      <formula>XFD15=1</formula>
    </cfRule>
  </conditionalFormatting>
  <conditionalFormatting sqref="I15">
    <cfRule type="expression" dxfId="6" priority="7" stopIfTrue="1">
      <formula>XFD15=1</formula>
    </cfRule>
  </conditionalFormatting>
  <conditionalFormatting sqref="J15">
    <cfRule type="expression" dxfId="5" priority="6" stopIfTrue="1">
      <formula>XFD15=1</formula>
    </cfRule>
  </conditionalFormatting>
  <conditionalFormatting sqref="K15">
    <cfRule type="expression" dxfId="4" priority="5" stopIfTrue="1">
      <formula>XFD15=1</formula>
    </cfRule>
  </conditionalFormatting>
  <conditionalFormatting sqref="L15">
    <cfRule type="expression" dxfId="3" priority="4" stopIfTrue="1">
      <formula>XFD15=1</formula>
    </cfRule>
  </conditionalFormatting>
  <conditionalFormatting sqref="M15">
    <cfRule type="expression" dxfId="2" priority="3" stopIfTrue="1">
      <formula>XFD15=1</formula>
    </cfRule>
  </conditionalFormatting>
  <conditionalFormatting sqref="N15">
    <cfRule type="expression" dxfId="1" priority="2" stopIfTrue="1">
      <formula>XFD15=1</formula>
    </cfRule>
  </conditionalFormatting>
  <conditionalFormatting sqref="O15">
    <cfRule type="expression" dxfId="0" priority="1" stopIfTrue="1">
      <formula>XFD15=1</formula>
    </cfRule>
  </conditionalFormatting>
  <printOptions horizontalCentered="1"/>
  <pageMargins left="0.78740157480314965" right="0.78740157480314965" top="1.1811023622047245" bottom="0.59055118110236227" header="0" footer="0"/>
  <pageSetup paperSize="9" scale="63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view="pageBreakPreview" zoomScale="60" zoomScaleNormal="100" workbookViewId="0">
      <selection activeCell="B25" sqref="B25"/>
    </sheetView>
  </sheetViews>
  <sheetFormatPr defaultRowHeight="15" x14ac:dyDescent="0.25"/>
  <cols>
    <col min="1" max="1" width="8" customWidth="1"/>
    <col min="2" max="2" width="50.2851562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0" t="s">
        <v>14</v>
      </c>
      <c r="F1" s="10"/>
      <c r="G1" s="10"/>
      <c r="H1" s="10"/>
    </row>
    <row r="2" spans="1:8" ht="12.75" customHeight="1" x14ac:dyDescent="0.25">
      <c r="C2" s="10"/>
      <c r="F2" s="19" t="str">
        <f>'Дод 1'!O2</f>
        <v>до рішення виконавчого комітету Великокучурівської  сільської ради від  15.06.2026 № 154</v>
      </c>
    </row>
    <row r="3" spans="1:8" ht="33.75" customHeight="1" x14ac:dyDescent="0.25">
      <c r="B3" s="244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44"/>
      <c r="D3" s="244"/>
      <c r="E3" s="244"/>
      <c r="F3" s="244"/>
      <c r="G3" s="10"/>
      <c r="H3" s="10"/>
    </row>
    <row r="4" spans="1:8" ht="15.75" x14ac:dyDescent="0.25">
      <c r="C4" s="16"/>
      <c r="F4" s="19"/>
      <c r="G4" s="10"/>
      <c r="H4" s="10"/>
    </row>
    <row r="5" spans="1:8" x14ac:dyDescent="0.25">
      <c r="A5" s="245" t="s">
        <v>293</v>
      </c>
      <c r="B5" s="246"/>
      <c r="C5" s="246"/>
      <c r="D5" s="246"/>
      <c r="E5" s="246"/>
      <c r="F5" s="246"/>
    </row>
    <row r="6" spans="1:8" ht="15" customHeight="1" x14ac:dyDescent="0.25">
      <c r="A6" s="149" t="s">
        <v>158</v>
      </c>
      <c r="B6" s="77"/>
      <c r="C6" s="77"/>
      <c r="D6" s="77"/>
      <c r="E6" s="77"/>
      <c r="F6" s="77"/>
    </row>
    <row r="7" spans="1:8" ht="18" customHeight="1" x14ac:dyDescent="0.25">
      <c r="A7" s="77" t="s">
        <v>45</v>
      </c>
      <c r="B7" s="77"/>
      <c r="C7" s="77"/>
      <c r="D7" s="77"/>
      <c r="E7" s="77"/>
      <c r="F7" s="78" t="s">
        <v>46</v>
      </c>
    </row>
    <row r="8" spans="1:8" ht="15" customHeight="1" x14ac:dyDescent="0.25">
      <c r="A8" s="250" t="s">
        <v>7</v>
      </c>
      <c r="B8" s="250" t="s">
        <v>294</v>
      </c>
      <c r="C8" s="251" t="s">
        <v>33</v>
      </c>
      <c r="D8" s="250" t="s">
        <v>8</v>
      </c>
      <c r="E8" s="250" t="s">
        <v>9</v>
      </c>
      <c r="F8" s="250"/>
    </row>
    <row r="9" spans="1:8" ht="15" customHeight="1" x14ac:dyDescent="0.25">
      <c r="A9" s="250"/>
      <c r="B9" s="250"/>
      <c r="C9" s="250"/>
      <c r="D9" s="250"/>
      <c r="E9" s="250" t="s">
        <v>34</v>
      </c>
      <c r="F9" s="250" t="s">
        <v>35</v>
      </c>
    </row>
    <row r="10" spans="1:8" ht="15" customHeight="1" x14ac:dyDescent="0.25">
      <c r="A10" s="250"/>
      <c r="B10" s="250"/>
      <c r="C10" s="250"/>
      <c r="D10" s="250"/>
      <c r="E10" s="250"/>
      <c r="F10" s="250"/>
    </row>
    <row r="11" spans="1:8" x14ac:dyDescent="0.25">
      <c r="A11" s="212">
        <v>1</v>
      </c>
      <c r="B11" s="212">
        <v>2</v>
      </c>
      <c r="C11" s="213">
        <v>3</v>
      </c>
      <c r="D11" s="212">
        <v>4</v>
      </c>
      <c r="E11" s="212">
        <v>5</v>
      </c>
      <c r="F11" s="212">
        <v>6</v>
      </c>
    </row>
    <row r="12" spans="1:8" x14ac:dyDescent="0.25">
      <c r="A12" s="247" t="s">
        <v>295</v>
      </c>
      <c r="B12" s="248"/>
      <c r="C12" s="248"/>
      <c r="D12" s="248"/>
      <c r="E12" s="248"/>
      <c r="F12" s="249"/>
    </row>
    <row r="13" spans="1:8" x14ac:dyDescent="0.25">
      <c r="A13" s="214">
        <v>200000</v>
      </c>
      <c r="B13" s="215" t="s">
        <v>10</v>
      </c>
      <c r="C13" s="216">
        <v>0</v>
      </c>
      <c r="D13" s="217">
        <v>-10061700</v>
      </c>
      <c r="E13" s="217">
        <v>10061700</v>
      </c>
      <c r="F13" s="217">
        <v>10061700</v>
      </c>
    </row>
    <row r="14" spans="1:8" x14ac:dyDescent="0.25">
      <c r="A14" s="214">
        <v>208000</v>
      </c>
      <c r="B14" s="215" t="s">
        <v>11</v>
      </c>
      <c r="C14" s="216">
        <v>0</v>
      </c>
      <c r="D14" s="217">
        <v>-10061700</v>
      </c>
      <c r="E14" s="217">
        <v>10061700</v>
      </c>
      <c r="F14" s="217">
        <v>10061700</v>
      </c>
    </row>
    <row r="15" spans="1:8" ht="25.5" x14ac:dyDescent="0.25">
      <c r="A15" s="218">
        <v>208400</v>
      </c>
      <c r="B15" s="219" t="s">
        <v>12</v>
      </c>
      <c r="C15" s="220">
        <v>0</v>
      </c>
      <c r="D15" s="221">
        <v>-10061700</v>
      </c>
      <c r="E15" s="221">
        <v>10061700</v>
      </c>
      <c r="F15" s="221">
        <v>10061700</v>
      </c>
    </row>
    <row r="16" spans="1:8" ht="37.5" customHeight="1" x14ac:dyDescent="0.25">
      <c r="A16" s="222" t="s">
        <v>38</v>
      </c>
      <c r="B16" s="223" t="s">
        <v>43</v>
      </c>
      <c r="C16" s="216">
        <v>0</v>
      </c>
      <c r="D16" s="216">
        <v>-10061700</v>
      </c>
      <c r="E16" s="216">
        <v>10061700</v>
      </c>
      <c r="F16" s="216">
        <v>10061700</v>
      </c>
    </row>
    <row r="17" spans="1:7" x14ac:dyDescent="0.25">
      <c r="A17" s="247" t="s">
        <v>296</v>
      </c>
      <c r="B17" s="248"/>
      <c r="C17" s="248"/>
      <c r="D17" s="248"/>
      <c r="E17" s="248"/>
      <c r="F17" s="249"/>
    </row>
    <row r="18" spans="1:7" x14ac:dyDescent="0.25">
      <c r="A18" s="214">
        <v>600000</v>
      </c>
      <c r="B18" s="215" t="s">
        <v>13</v>
      </c>
      <c r="C18" s="216">
        <v>0</v>
      </c>
      <c r="D18" s="217">
        <v>-10061700</v>
      </c>
      <c r="E18" s="217">
        <v>10061700</v>
      </c>
      <c r="F18" s="217">
        <v>10061700</v>
      </c>
    </row>
    <row r="19" spans="1:7" x14ac:dyDescent="0.25">
      <c r="A19" s="214">
        <v>602000</v>
      </c>
      <c r="B19" s="215" t="s">
        <v>44</v>
      </c>
      <c r="C19" s="216">
        <v>0</v>
      </c>
      <c r="D19" s="217">
        <v>-10061700</v>
      </c>
      <c r="E19" s="217">
        <v>10061700</v>
      </c>
      <c r="F19" s="217">
        <v>10061700</v>
      </c>
    </row>
    <row r="20" spans="1:7" ht="25.5" x14ac:dyDescent="0.3">
      <c r="A20" s="218">
        <v>602400</v>
      </c>
      <c r="B20" s="219" t="s">
        <v>12</v>
      </c>
      <c r="C20" s="220">
        <v>0</v>
      </c>
      <c r="D20" s="221">
        <v>-10061700</v>
      </c>
      <c r="E20" s="221">
        <v>10061700</v>
      </c>
      <c r="F20" s="221">
        <v>10061700</v>
      </c>
      <c r="G20" s="81"/>
    </row>
    <row r="21" spans="1:7" x14ac:dyDescent="0.25">
      <c r="A21" s="222" t="s">
        <v>38</v>
      </c>
      <c r="B21" s="223" t="s">
        <v>43</v>
      </c>
      <c r="C21" s="216">
        <v>0</v>
      </c>
      <c r="D21" s="216">
        <v>-10061700</v>
      </c>
      <c r="E21" s="216">
        <v>10061700</v>
      </c>
      <c r="F21" s="216">
        <v>10061700</v>
      </c>
    </row>
    <row r="25" spans="1:7" ht="18.75" x14ac:dyDescent="0.3">
      <c r="B25" s="81" t="s">
        <v>94</v>
      </c>
    </row>
  </sheetData>
  <mergeCells count="11">
    <mergeCell ref="B3:F3"/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3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view="pageBreakPreview" zoomScale="60" zoomScaleNormal="100" workbookViewId="0">
      <selection activeCell="C12" sqref="C12:F42"/>
    </sheetView>
  </sheetViews>
  <sheetFormatPr defaultRowHeight="15" x14ac:dyDescent="0.25"/>
  <cols>
    <col min="1" max="1" width="14.28515625" customWidth="1"/>
    <col min="2" max="2" width="29" customWidth="1"/>
    <col min="3" max="3" width="12.140625" customWidth="1"/>
    <col min="4" max="4" width="12.7109375" bestFit="1" customWidth="1"/>
    <col min="5" max="6" width="15.140625" customWidth="1"/>
  </cols>
  <sheetData>
    <row r="1" spans="1:6" ht="15.75" x14ac:dyDescent="0.25">
      <c r="D1" s="10"/>
      <c r="E1" s="10" t="s">
        <v>328</v>
      </c>
      <c r="F1" s="10"/>
    </row>
    <row r="2" spans="1:6" ht="15.75" x14ac:dyDescent="0.25">
      <c r="F2" s="19" t="str">
        <f>'дод 2'!F2</f>
        <v>до рішення виконавчого комітету Великокучурівської  сільської ради від  15.06.2026 № 154</v>
      </c>
    </row>
    <row r="3" spans="1:6" ht="30" customHeight="1" x14ac:dyDescent="0.25">
      <c r="B3" s="254" t="str">
        <f>'дод 2'!B3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54"/>
      <c r="D3" s="254"/>
      <c r="E3" s="254"/>
      <c r="F3" s="254"/>
    </row>
    <row r="4" spans="1:6" ht="34.5" customHeight="1" x14ac:dyDescent="0.3">
      <c r="A4" s="255" t="s">
        <v>287</v>
      </c>
      <c r="B4" s="255"/>
      <c r="C4" s="255"/>
      <c r="D4" s="255"/>
      <c r="E4" s="255"/>
      <c r="F4" s="255"/>
    </row>
    <row r="5" spans="1:6" ht="18" customHeight="1" x14ac:dyDescent="0.25">
      <c r="A5" s="242" t="s">
        <v>269</v>
      </c>
      <c r="B5" s="242"/>
      <c r="C5" s="242"/>
      <c r="D5" s="242"/>
      <c r="E5" s="242"/>
      <c r="F5" s="242"/>
    </row>
    <row r="6" spans="1:6" hidden="1" x14ac:dyDescent="0.25">
      <c r="A6" s="241"/>
      <c r="B6" s="241"/>
      <c r="C6" s="241"/>
      <c r="D6" s="241"/>
      <c r="E6" s="241"/>
      <c r="F6" s="241"/>
    </row>
    <row r="7" spans="1:6" x14ac:dyDescent="0.25">
      <c r="A7" s="80" t="s">
        <v>158</v>
      </c>
      <c r="B7" s="79"/>
      <c r="C7" s="79"/>
      <c r="D7" s="79"/>
      <c r="E7" s="79"/>
      <c r="F7" s="79"/>
    </row>
    <row r="8" spans="1:6" x14ac:dyDescent="0.25">
      <c r="A8" s="79" t="s">
        <v>45</v>
      </c>
      <c r="B8" s="79"/>
      <c r="C8" s="79"/>
      <c r="D8" s="79"/>
      <c r="E8" s="79"/>
      <c r="F8" s="79"/>
    </row>
    <row r="9" spans="1:6" ht="15" customHeight="1" x14ac:dyDescent="0.25">
      <c r="A9" s="256" t="s">
        <v>7</v>
      </c>
      <c r="B9" s="256" t="s">
        <v>290</v>
      </c>
      <c r="C9" s="252" t="s">
        <v>8</v>
      </c>
      <c r="D9" s="252" t="s">
        <v>9</v>
      </c>
      <c r="E9" s="252"/>
      <c r="F9" s="253" t="s">
        <v>148</v>
      </c>
    </row>
    <row r="10" spans="1:6" ht="21" x14ac:dyDescent="0.25">
      <c r="A10" s="256"/>
      <c r="B10" s="256"/>
      <c r="C10" s="252"/>
      <c r="D10" s="227" t="s">
        <v>34</v>
      </c>
      <c r="E10" s="227" t="s">
        <v>35</v>
      </c>
      <c r="F10" s="253"/>
    </row>
    <row r="11" spans="1:6" x14ac:dyDescent="0.25">
      <c r="A11" s="228">
        <v>1</v>
      </c>
      <c r="B11" s="229">
        <v>2</v>
      </c>
      <c r="C11" s="229">
        <v>3</v>
      </c>
      <c r="D11" s="229">
        <v>4</v>
      </c>
      <c r="E11" s="229">
        <v>5</v>
      </c>
      <c r="F11" s="230">
        <v>6</v>
      </c>
    </row>
    <row r="12" spans="1:6" ht="102" x14ac:dyDescent="0.25">
      <c r="A12" s="231" t="s">
        <v>18</v>
      </c>
      <c r="B12" s="232" t="s">
        <v>303</v>
      </c>
      <c r="C12" s="239">
        <v>-100</v>
      </c>
      <c r="D12" s="239">
        <v>0</v>
      </c>
      <c r="E12" s="239">
        <v>0</v>
      </c>
      <c r="F12" s="240">
        <v>-100</v>
      </c>
    </row>
    <row r="13" spans="1:6" x14ac:dyDescent="0.25">
      <c r="A13" s="231" t="s">
        <v>291</v>
      </c>
      <c r="B13" s="232" t="s">
        <v>292</v>
      </c>
      <c r="C13" s="239">
        <v>-100</v>
      </c>
      <c r="D13" s="239">
        <v>0</v>
      </c>
      <c r="E13" s="239">
        <v>0</v>
      </c>
      <c r="F13" s="240">
        <v>-100</v>
      </c>
    </row>
    <row r="14" spans="1:6" x14ac:dyDescent="0.25">
      <c r="A14" s="231" t="s">
        <v>297</v>
      </c>
      <c r="B14" s="232" t="s">
        <v>298</v>
      </c>
      <c r="C14" s="239">
        <v>-100</v>
      </c>
      <c r="D14" s="239">
        <v>0</v>
      </c>
      <c r="E14" s="239">
        <v>0</v>
      </c>
      <c r="F14" s="240">
        <v>-100</v>
      </c>
    </row>
    <row r="15" spans="1:6" ht="25.5" x14ac:dyDescent="0.25">
      <c r="A15" s="231" t="s">
        <v>299</v>
      </c>
      <c r="B15" s="232" t="s">
        <v>300</v>
      </c>
      <c r="C15" s="239">
        <v>-100</v>
      </c>
      <c r="D15" s="239">
        <v>0</v>
      </c>
      <c r="E15" s="239">
        <v>0</v>
      </c>
      <c r="F15" s="240">
        <v>-100</v>
      </c>
    </row>
    <row r="16" spans="1:6" ht="25.5" x14ac:dyDescent="0.25">
      <c r="A16" s="231" t="s">
        <v>192</v>
      </c>
      <c r="B16" s="232" t="s">
        <v>41</v>
      </c>
      <c r="C16" s="239">
        <v>100</v>
      </c>
      <c r="D16" s="239">
        <v>0</v>
      </c>
      <c r="E16" s="239">
        <v>0</v>
      </c>
      <c r="F16" s="240">
        <v>100</v>
      </c>
    </row>
    <row r="17" spans="1:6" x14ac:dyDescent="0.25">
      <c r="A17" s="231" t="s">
        <v>291</v>
      </c>
      <c r="B17" s="232" t="s">
        <v>292</v>
      </c>
      <c r="C17" s="239">
        <v>100</v>
      </c>
      <c r="D17" s="239">
        <v>0</v>
      </c>
      <c r="E17" s="239">
        <v>0</v>
      </c>
      <c r="F17" s="240">
        <v>100</v>
      </c>
    </row>
    <row r="18" spans="1:6" x14ac:dyDescent="0.25">
      <c r="A18" s="231" t="s">
        <v>297</v>
      </c>
      <c r="B18" s="232" t="s">
        <v>298</v>
      </c>
      <c r="C18" s="239">
        <v>100</v>
      </c>
      <c r="D18" s="239">
        <v>0</v>
      </c>
      <c r="E18" s="239">
        <v>0</v>
      </c>
      <c r="F18" s="240">
        <v>100</v>
      </c>
    </row>
    <row r="19" spans="1:6" ht="25.5" x14ac:dyDescent="0.25">
      <c r="A19" s="231" t="s">
        <v>299</v>
      </c>
      <c r="B19" s="232" t="s">
        <v>300</v>
      </c>
      <c r="C19" s="239">
        <v>100</v>
      </c>
      <c r="D19" s="239">
        <v>0</v>
      </c>
      <c r="E19" s="239">
        <v>0</v>
      </c>
      <c r="F19" s="240">
        <v>100</v>
      </c>
    </row>
    <row r="20" spans="1:6" ht="15" customHeight="1" x14ac:dyDescent="0.25">
      <c r="A20" s="231" t="s">
        <v>304</v>
      </c>
      <c r="B20" s="232" t="s">
        <v>305</v>
      </c>
      <c r="C20" s="239">
        <v>0</v>
      </c>
      <c r="D20" s="239">
        <v>0</v>
      </c>
      <c r="E20" s="239">
        <v>0</v>
      </c>
      <c r="F20" s="240">
        <v>0</v>
      </c>
    </row>
    <row r="21" spans="1:6" x14ac:dyDescent="0.25">
      <c r="A21" s="231" t="s">
        <v>291</v>
      </c>
      <c r="B21" s="232" t="s">
        <v>292</v>
      </c>
      <c r="C21" s="239">
        <v>0</v>
      </c>
      <c r="D21" s="239">
        <v>0</v>
      </c>
      <c r="E21" s="239">
        <v>0</v>
      </c>
      <c r="F21" s="240">
        <v>0</v>
      </c>
    </row>
    <row r="22" spans="1:6" x14ac:dyDescent="0.25">
      <c r="A22" s="231" t="s">
        <v>297</v>
      </c>
      <c r="B22" s="232" t="s">
        <v>298</v>
      </c>
      <c r="C22" s="239">
        <v>0</v>
      </c>
      <c r="D22" s="239">
        <v>0</v>
      </c>
      <c r="E22" s="239">
        <v>0</v>
      </c>
      <c r="F22" s="240">
        <v>0</v>
      </c>
    </row>
    <row r="23" spans="1:6" x14ac:dyDescent="0.25">
      <c r="A23" s="231" t="s">
        <v>309</v>
      </c>
      <c r="B23" s="232" t="s">
        <v>310</v>
      </c>
      <c r="C23" s="239">
        <v>0</v>
      </c>
      <c r="D23" s="239">
        <v>0</v>
      </c>
      <c r="E23" s="239">
        <v>0</v>
      </c>
      <c r="F23" s="240">
        <v>0</v>
      </c>
    </row>
    <row r="24" spans="1:6" ht="51" x14ac:dyDescent="0.25">
      <c r="A24" s="231" t="s">
        <v>100</v>
      </c>
      <c r="B24" s="232" t="s">
        <v>306</v>
      </c>
      <c r="C24" s="239">
        <v>8120</v>
      </c>
      <c r="D24" s="239">
        <v>0</v>
      </c>
      <c r="E24" s="239">
        <v>0</v>
      </c>
      <c r="F24" s="240">
        <v>8120</v>
      </c>
    </row>
    <row r="25" spans="1:6" x14ac:dyDescent="0.25">
      <c r="A25" s="231" t="s">
        <v>291</v>
      </c>
      <c r="B25" s="232" t="s">
        <v>292</v>
      </c>
      <c r="C25" s="239">
        <v>8120</v>
      </c>
      <c r="D25" s="239">
        <v>0</v>
      </c>
      <c r="E25" s="239">
        <v>0</v>
      </c>
      <c r="F25" s="240">
        <v>8120</v>
      </c>
    </row>
    <row r="26" spans="1:6" x14ac:dyDescent="0.25">
      <c r="A26" s="231" t="s">
        <v>297</v>
      </c>
      <c r="B26" s="232" t="s">
        <v>298</v>
      </c>
      <c r="C26" s="239">
        <v>8120</v>
      </c>
      <c r="D26" s="239">
        <v>0</v>
      </c>
      <c r="E26" s="239">
        <v>0</v>
      </c>
      <c r="F26" s="240">
        <v>8120</v>
      </c>
    </row>
    <row r="27" spans="1:6" x14ac:dyDescent="0.25">
      <c r="A27" s="231" t="s">
        <v>309</v>
      </c>
      <c r="B27" s="232" t="s">
        <v>310</v>
      </c>
      <c r="C27" s="239">
        <v>8120</v>
      </c>
      <c r="D27" s="239">
        <v>0</v>
      </c>
      <c r="E27" s="239">
        <v>0</v>
      </c>
      <c r="F27" s="240">
        <v>8120</v>
      </c>
    </row>
    <row r="28" spans="1:6" ht="51" x14ac:dyDescent="0.25">
      <c r="A28" s="231" t="s">
        <v>307</v>
      </c>
      <c r="B28" s="232" t="s">
        <v>308</v>
      </c>
      <c r="C28" s="239">
        <v>185798.35</v>
      </c>
      <c r="D28" s="239">
        <v>0</v>
      </c>
      <c r="E28" s="239">
        <v>0</v>
      </c>
      <c r="F28" s="240">
        <v>185798.35</v>
      </c>
    </row>
    <row r="29" spans="1:6" x14ac:dyDescent="0.25">
      <c r="A29" s="231" t="s">
        <v>291</v>
      </c>
      <c r="B29" s="232" t="s">
        <v>292</v>
      </c>
      <c r="C29" s="239">
        <v>185798.35</v>
      </c>
      <c r="D29" s="239">
        <v>0</v>
      </c>
      <c r="E29" s="239">
        <v>0</v>
      </c>
      <c r="F29" s="240">
        <v>185798.35</v>
      </c>
    </row>
    <row r="30" spans="1:6" ht="25.5" x14ac:dyDescent="0.25">
      <c r="A30" s="231" t="s">
        <v>311</v>
      </c>
      <c r="B30" s="232" t="s">
        <v>312</v>
      </c>
      <c r="C30" s="239">
        <v>185798.35</v>
      </c>
      <c r="D30" s="239">
        <v>0</v>
      </c>
      <c r="E30" s="239">
        <v>0</v>
      </c>
      <c r="F30" s="240">
        <v>185798.35</v>
      </c>
    </row>
    <row r="31" spans="1:6" x14ac:dyDescent="0.25">
      <c r="A31" s="231" t="s">
        <v>313</v>
      </c>
      <c r="B31" s="232" t="s">
        <v>314</v>
      </c>
      <c r="C31" s="239">
        <v>161276.28</v>
      </c>
      <c r="D31" s="239">
        <v>0</v>
      </c>
      <c r="E31" s="239">
        <v>0</v>
      </c>
      <c r="F31" s="240">
        <v>161276.28</v>
      </c>
    </row>
    <row r="32" spans="1:6" x14ac:dyDescent="0.25">
      <c r="A32" s="231" t="s">
        <v>315</v>
      </c>
      <c r="B32" s="232" t="s">
        <v>316</v>
      </c>
      <c r="C32" s="239">
        <v>161276.28</v>
      </c>
      <c r="D32" s="239">
        <v>0</v>
      </c>
      <c r="E32" s="239">
        <v>0</v>
      </c>
      <c r="F32" s="240">
        <v>161276.28</v>
      </c>
    </row>
    <row r="33" spans="1:6" x14ac:dyDescent="0.25">
      <c r="A33" s="231" t="s">
        <v>317</v>
      </c>
      <c r="B33" s="232" t="s">
        <v>318</v>
      </c>
      <c r="C33" s="239">
        <v>24522.07</v>
      </c>
      <c r="D33" s="239">
        <v>0</v>
      </c>
      <c r="E33" s="239">
        <v>0</v>
      </c>
      <c r="F33" s="240">
        <v>24522.07</v>
      </c>
    </row>
    <row r="34" spans="1:6" ht="51" x14ac:dyDescent="0.25">
      <c r="A34" s="231" t="s">
        <v>222</v>
      </c>
      <c r="B34" s="232" t="s">
        <v>167</v>
      </c>
      <c r="C34" s="239">
        <v>0</v>
      </c>
      <c r="D34" s="239">
        <v>0</v>
      </c>
      <c r="E34" s="239">
        <v>0</v>
      </c>
      <c r="F34" s="240">
        <v>0</v>
      </c>
    </row>
    <row r="35" spans="1:6" x14ac:dyDescent="0.25">
      <c r="A35" s="231" t="s">
        <v>291</v>
      </c>
      <c r="B35" s="232" t="s">
        <v>292</v>
      </c>
      <c r="C35" s="239">
        <v>0</v>
      </c>
      <c r="D35" s="239">
        <v>0</v>
      </c>
      <c r="E35" s="239">
        <v>0</v>
      </c>
      <c r="F35" s="240">
        <v>0</v>
      </c>
    </row>
    <row r="36" spans="1:6" ht="25.5" x14ac:dyDescent="0.25">
      <c r="A36" s="231" t="s">
        <v>311</v>
      </c>
      <c r="B36" s="232" t="s">
        <v>312</v>
      </c>
      <c r="C36" s="239">
        <v>0</v>
      </c>
      <c r="D36" s="239">
        <v>0</v>
      </c>
      <c r="E36" s="239">
        <v>0</v>
      </c>
      <c r="F36" s="240">
        <v>0</v>
      </c>
    </row>
    <row r="37" spans="1:6" x14ac:dyDescent="0.25">
      <c r="A37" s="231" t="s">
        <v>313</v>
      </c>
      <c r="B37" s="232" t="s">
        <v>314</v>
      </c>
      <c r="C37" s="239">
        <v>7000</v>
      </c>
      <c r="D37" s="239">
        <v>0</v>
      </c>
      <c r="E37" s="239">
        <v>0</v>
      </c>
      <c r="F37" s="240">
        <v>7000</v>
      </c>
    </row>
    <row r="38" spans="1:6" x14ac:dyDescent="0.25">
      <c r="A38" s="231" t="s">
        <v>315</v>
      </c>
      <c r="B38" s="232" t="s">
        <v>316</v>
      </c>
      <c r="C38" s="239">
        <v>7000</v>
      </c>
      <c r="D38" s="239">
        <v>0</v>
      </c>
      <c r="E38" s="239">
        <v>0</v>
      </c>
      <c r="F38" s="240">
        <v>7000</v>
      </c>
    </row>
    <row r="39" spans="1:6" x14ac:dyDescent="0.25">
      <c r="A39" s="231" t="s">
        <v>317</v>
      </c>
      <c r="B39" s="232" t="s">
        <v>318</v>
      </c>
      <c r="C39" s="239">
        <v>-7000</v>
      </c>
      <c r="D39" s="239">
        <v>0</v>
      </c>
      <c r="E39" s="239">
        <v>0</v>
      </c>
      <c r="F39" s="240">
        <v>-7000</v>
      </c>
    </row>
    <row r="40" spans="1:6" x14ac:dyDescent="0.25">
      <c r="A40" s="231" t="s">
        <v>297</v>
      </c>
      <c r="B40" s="232" t="s">
        <v>298</v>
      </c>
      <c r="C40" s="239">
        <v>0</v>
      </c>
      <c r="D40" s="239">
        <v>0</v>
      </c>
      <c r="E40" s="239">
        <v>0</v>
      </c>
      <c r="F40" s="240">
        <v>0</v>
      </c>
    </row>
    <row r="41" spans="1:6" ht="25.5" x14ac:dyDescent="0.25">
      <c r="A41" s="231" t="s">
        <v>299</v>
      </c>
      <c r="B41" s="232" t="s">
        <v>300</v>
      </c>
      <c r="C41" s="239">
        <v>0</v>
      </c>
      <c r="D41" s="239">
        <v>0</v>
      </c>
      <c r="E41" s="239">
        <v>0</v>
      </c>
      <c r="F41" s="240">
        <v>0</v>
      </c>
    </row>
    <row r="42" spans="1:6" x14ac:dyDescent="0.25">
      <c r="A42" s="231" t="s">
        <v>285</v>
      </c>
      <c r="B42" s="232" t="s">
        <v>286</v>
      </c>
      <c r="C42" s="239">
        <v>193918.35</v>
      </c>
      <c r="D42" s="239">
        <v>0</v>
      </c>
      <c r="E42" s="239">
        <v>0</v>
      </c>
      <c r="F42" s="240">
        <v>193918.35</v>
      </c>
    </row>
    <row r="45" spans="1:6" ht="18.75" x14ac:dyDescent="0.3">
      <c r="A45" s="81" t="s">
        <v>327</v>
      </c>
    </row>
  </sheetData>
  <sortState ref="A42:A64">
    <sortCondition ref="A42:A64"/>
  </sortState>
  <mergeCells count="9">
    <mergeCell ref="D9:E9"/>
    <mergeCell ref="F9:F10"/>
    <mergeCell ref="B3:F3"/>
    <mergeCell ref="A4:F4"/>
    <mergeCell ref="A5:F5"/>
    <mergeCell ref="A6:F6"/>
    <mergeCell ref="A9:A10"/>
    <mergeCell ref="B9:B10"/>
    <mergeCell ref="C9:C10"/>
  </mergeCells>
  <phoneticPr fontId="0" type="noConversion"/>
  <printOptions horizontalCentered="1"/>
  <pageMargins left="1.1811023622047245" right="0.78740157480314965" top="0.78740157480314965" bottom="0.78740157480314965" header="0.31496062992125984" footer="0.31496062992125984"/>
  <pageSetup paperSize="9" scale="7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SheetLayoutView="100" workbookViewId="0">
      <selection activeCell="C2" sqref="C2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"/>
      <c r="C1" s="269" t="s">
        <v>330</v>
      </c>
      <c r="D1" s="269"/>
      <c r="F1" s="70"/>
    </row>
    <row r="2" spans="1:6" ht="15.75" x14ac:dyDescent="0.25">
      <c r="B2" s="4"/>
      <c r="D2" s="75" t="str">
        <f>дод3!F2</f>
        <v>до рішення виконавчого комітету Великокучурівської  сільської ради від  15.06.2026 № 154</v>
      </c>
      <c r="F2" s="70"/>
    </row>
    <row r="3" spans="1:6" ht="15.75" customHeight="1" x14ac:dyDescent="0.25">
      <c r="B3" s="265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65"/>
      <c r="D3" s="265"/>
      <c r="F3" s="70"/>
    </row>
    <row r="4" spans="1:6" x14ac:dyDescent="0.25">
      <c r="B4" s="265"/>
      <c r="C4" s="265"/>
      <c r="D4" s="265"/>
      <c r="E4" s="71"/>
      <c r="F4" s="70"/>
    </row>
    <row r="5" spans="1:6" ht="0.75" customHeight="1" x14ac:dyDescent="0.25">
      <c r="B5" s="4"/>
      <c r="C5" s="4"/>
      <c r="D5" s="4"/>
      <c r="E5" s="72"/>
    </row>
    <row r="6" spans="1:6" ht="18.75" customHeight="1" x14ac:dyDescent="0.25">
      <c r="A6" s="270" t="s">
        <v>289</v>
      </c>
      <c r="B6" s="271"/>
      <c r="C6" s="271"/>
      <c r="D6" s="271"/>
      <c r="E6" s="73"/>
    </row>
    <row r="7" spans="1:6" ht="18.75" x14ac:dyDescent="0.3">
      <c r="A7" s="272" t="s">
        <v>158</v>
      </c>
      <c r="B7" s="271"/>
      <c r="C7" s="271"/>
      <c r="D7" s="271"/>
      <c r="E7" s="6"/>
      <c r="F7" s="6"/>
    </row>
    <row r="8" spans="1:6" ht="18.75" x14ac:dyDescent="0.3">
      <c r="A8" s="271" t="s">
        <v>45</v>
      </c>
      <c r="B8" s="271"/>
      <c r="C8" s="271"/>
      <c r="D8" s="271"/>
      <c r="E8" s="6"/>
      <c r="F8" s="6"/>
    </row>
    <row r="9" spans="1:6" ht="15.75" x14ac:dyDescent="0.25">
      <c r="A9" s="109" t="s">
        <v>103</v>
      </c>
      <c r="B9" s="110"/>
      <c r="C9" s="110"/>
      <c r="D9" s="110"/>
    </row>
    <row r="10" spans="1:6" ht="15.75" x14ac:dyDescent="0.25">
      <c r="A10" s="110"/>
      <c r="B10" s="110"/>
      <c r="C10" s="110"/>
      <c r="D10" s="111" t="s">
        <v>46</v>
      </c>
    </row>
    <row r="11" spans="1:6" ht="52.5" customHeight="1" x14ac:dyDescent="0.25">
      <c r="A11" s="112" t="s">
        <v>104</v>
      </c>
      <c r="B11" s="273" t="s">
        <v>105</v>
      </c>
      <c r="C11" s="274"/>
      <c r="D11" s="113" t="s">
        <v>33</v>
      </c>
    </row>
    <row r="12" spans="1:6" ht="15.75" x14ac:dyDescent="0.25">
      <c r="A12" s="114">
        <v>1</v>
      </c>
      <c r="B12" s="275">
        <v>2</v>
      </c>
      <c r="C12" s="276"/>
      <c r="D12" s="115">
        <v>3</v>
      </c>
    </row>
    <row r="13" spans="1:6" ht="15.75" x14ac:dyDescent="0.25">
      <c r="A13" s="277" t="s">
        <v>84</v>
      </c>
      <c r="B13" s="277"/>
      <c r="C13" s="277"/>
      <c r="D13" s="277"/>
    </row>
    <row r="14" spans="1:6" ht="15.75" hidden="1" x14ac:dyDescent="0.25">
      <c r="A14" s="150">
        <v>41040400</v>
      </c>
      <c r="B14" s="259" t="s">
        <v>163</v>
      </c>
      <c r="C14" s="260"/>
      <c r="D14" s="151">
        <f>D15</f>
        <v>0</v>
      </c>
    </row>
    <row r="15" spans="1:6" ht="15.75" hidden="1" customHeight="1" x14ac:dyDescent="0.25">
      <c r="A15" s="156" t="s">
        <v>260</v>
      </c>
      <c r="B15" s="261" t="s">
        <v>68</v>
      </c>
      <c r="C15" s="262"/>
      <c r="D15" s="117">
        <v>0</v>
      </c>
    </row>
    <row r="16" spans="1:6" ht="15.75" hidden="1" x14ac:dyDescent="0.25">
      <c r="A16" s="200"/>
      <c r="B16" s="259"/>
      <c r="C16" s="260"/>
      <c r="D16" s="151"/>
    </row>
    <row r="17" spans="1:4" ht="15.75" hidden="1" customHeight="1" x14ac:dyDescent="0.25">
      <c r="A17" s="156"/>
      <c r="B17" s="261"/>
      <c r="C17" s="262"/>
      <c r="D17" s="118"/>
    </row>
    <row r="18" spans="1:4" ht="49.5" hidden="1" customHeight="1" x14ac:dyDescent="0.25">
      <c r="A18" s="205"/>
      <c r="B18" s="259"/>
      <c r="C18" s="260"/>
      <c r="D18" s="152"/>
    </row>
    <row r="19" spans="1:4" ht="15.75" hidden="1" customHeight="1" x14ac:dyDescent="0.25">
      <c r="A19" s="156"/>
      <c r="B19" s="261"/>
      <c r="C19" s="262"/>
      <c r="D19" s="118"/>
    </row>
    <row r="20" spans="1:4" ht="48.75" hidden="1" customHeight="1" x14ac:dyDescent="0.25">
      <c r="A20" s="205"/>
      <c r="B20" s="259"/>
      <c r="C20" s="260"/>
      <c r="D20" s="152"/>
    </row>
    <row r="21" spans="1:4" ht="33" customHeight="1" x14ac:dyDescent="0.25">
      <c r="A21" s="200">
        <v>41051000</v>
      </c>
      <c r="B21" s="257" t="s">
        <v>323</v>
      </c>
      <c r="C21" s="258"/>
      <c r="D21" s="118">
        <v>185798.35</v>
      </c>
    </row>
    <row r="22" spans="1:4" ht="15.75" x14ac:dyDescent="0.25">
      <c r="A22" s="116">
        <v>2454500000</v>
      </c>
      <c r="B22" s="263" t="s">
        <v>325</v>
      </c>
      <c r="C22" s="264"/>
      <c r="D22" s="237">
        <f>D21</f>
        <v>185798.35</v>
      </c>
    </row>
    <row r="23" spans="1:4" ht="15.75" x14ac:dyDescent="0.25">
      <c r="A23" s="150">
        <v>41053900</v>
      </c>
      <c r="B23" s="257" t="s">
        <v>59</v>
      </c>
      <c r="C23" s="258"/>
      <c r="D23" s="117">
        <v>8120</v>
      </c>
    </row>
    <row r="24" spans="1:4" ht="15.75" x14ac:dyDescent="0.25">
      <c r="A24" s="116">
        <v>2454500000</v>
      </c>
      <c r="B24" s="263" t="s">
        <v>325</v>
      </c>
      <c r="C24" s="264"/>
      <c r="D24" s="117">
        <f>D23</f>
        <v>8120</v>
      </c>
    </row>
    <row r="25" spans="1:4" ht="15.75" x14ac:dyDescent="0.25">
      <c r="A25" s="119" t="s">
        <v>38</v>
      </c>
      <c r="B25" s="120" t="s">
        <v>106</v>
      </c>
      <c r="C25" s="121"/>
      <c r="D25" s="122">
        <f>D20+D18+D16+D23+D21</f>
        <v>193918.35</v>
      </c>
    </row>
    <row r="26" spans="1:4" ht="15.75" x14ac:dyDescent="0.25">
      <c r="A26" s="119" t="s">
        <v>38</v>
      </c>
      <c r="B26" s="120" t="s">
        <v>85</v>
      </c>
      <c r="C26" s="121"/>
      <c r="D26" s="122">
        <f>D25</f>
        <v>193918.35</v>
      </c>
    </row>
    <row r="27" spans="1:4" ht="15.75" x14ac:dyDescent="0.25">
      <c r="A27" s="119" t="s">
        <v>38</v>
      </c>
      <c r="B27" s="120" t="s">
        <v>86</v>
      </c>
      <c r="C27" s="121"/>
      <c r="D27" s="122">
        <v>0</v>
      </c>
    </row>
    <row r="28" spans="1:4" ht="15.75" x14ac:dyDescent="0.25">
      <c r="A28" s="123"/>
      <c r="B28" s="123"/>
      <c r="C28" s="124"/>
      <c r="D28" s="125"/>
    </row>
    <row r="29" spans="1:4" ht="15.75" x14ac:dyDescent="0.25">
      <c r="A29" s="126" t="s">
        <v>107</v>
      </c>
      <c r="B29" s="127"/>
      <c r="C29" s="127"/>
      <c r="D29" s="128" t="s">
        <v>46</v>
      </c>
    </row>
    <row r="30" spans="1:4" ht="110.25" x14ac:dyDescent="0.25">
      <c r="A30" s="129" t="s">
        <v>108</v>
      </c>
      <c r="B30" s="129" t="s">
        <v>109</v>
      </c>
      <c r="C30" s="129" t="s">
        <v>110</v>
      </c>
      <c r="D30" s="129" t="s">
        <v>33</v>
      </c>
    </row>
    <row r="31" spans="1:4" ht="15.75" customHeight="1" x14ac:dyDescent="0.25">
      <c r="A31" s="130">
        <v>1</v>
      </c>
      <c r="B31" s="130">
        <v>2</v>
      </c>
      <c r="C31" s="130">
        <v>3</v>
      </c>
      <c r="D31" s="130">
        <v>4</v>
      </c>
    </row>
    <row r="32" spans="1:4" ht="15.75" x14ac:dyDescent="0.25">
      <c r="A32" s="278" t="s">
        <v>87</v>
      </c>
      <c r="B32" s="278"/>
      <c r="C32" s="278"/>
      <c r="D32" s="278"/>
    </row>
    <row r="33" spans="1:8" ht="47.25" hidden="1" x14ac:dyDescent="0.25">
      <c r="A33" s="157"/>
      <c r="B33" s="158">
        <v>3719800</v>
      </c>
      <c r="C33" s="108" t="s">
        <v>169</v>
      </c>
      <c r="D33" s="133">
        <v>0</v>
      </c>
    </row>
    <row r="34" spans="1:8" ht="18.75" hidden="1" x14ac:dyDescent="0.3">
      <c r="A34" s="106">
        <v>99000000000</v>
      </c>
      <c r="B34" s="107">
        <v>9800</v>
      </c>
      <c r="C34" s="159" t="s">
        <v>89</v>
      </c>
      <c r="D34" s="132">
        <v>0</v>
      </c>
    </row>
    <row r="35" spans="1:8" ht="15.75" x14ac:dyDescent="0.25">
      <c r="A35" s="267" t="s">
        <v>88</v>
      </c>
      <c r="B35" s="267"/>
      <c r="C35" s="267"/>
      <c r="D35" s="268"/>
    </row>
    <row r="36" spans="1:8" ht="47.25" hidden="1" x14ac:dyDescent="0.25">
      <c r="A36" s="157"/>
      <c r="B36" s="158">
        <v>3719800</v>
      </c>
      <c r="C36" s="108" t="s">
        <v>169</v>
      </c>
      <c r="D36" s="225"/>
    </row>
    <row r="37" spans="1:8" ht="18.75" hidden="1" x14ac:dyDescent="0.3">
      <c r="A37" s="106">
        <v>99000000000</v>
      </c>
      <c r="B37" s="107">
        <v>9800</v>
      </c>
      <c r="C37" s="159" t="s">
        <v>89</v>
      </c>
      <c r="D37" s="226"/>
    </row>
    <row r="38" spans="1:8" ht="47.25" hidden="1" x14ac:dyDescent="0.25">
      <c r="A38" s="134">
        <v>3719720</v>
      </c>
      <c r="B38" s="134">
        <v>9720</v>
      </c>
      <c r="C38" s="224" t="s">
        <v>302</v>
      </c>
      <c r="D38" s="131"/>
    </row>
    <row r="39" spans="1:8" ht="15.75" hidden="1" x14ac:dyDescent="0.25">
      <c r="A39" s="135">
        <v>2410000000</v>
      </c>
      <c r="B39" s="135">
        <v>9720</v>
      </c>
      <c r="C39" s="136" t="s">
        <v>301</v>
      </c>
      <c r="D39" s="137"/>
    </row>
    <row r="40" spans="1:8" ht="15.75" x14ac:dyDescent="0.25">
      <c r="A40" s="138" t="s">
        <v>38</v>
      </c>
      <c r="B40" s="138" t="s">
        <v>38</v>
      </c>
      <c r="C40" s="120" t="s">
        <v>106</v>
      </c>
      <c r="D40" s="139">
        <f>D39+D36</f>
        <v>0</v>
      </c>
    </row>
    <row r="41" spans="1:8" ht="15.75" x14ac:dyDescent="0.25">
      <c r="A41" s="138" t="s">
        <v>38</v>
      </c>
      <c r="B41" s="138" t="s">
        <v>38</v>
      </c>
      <c r="C41" s="120" t="s">
        <v>85</v>
      </c>
      <c r="D41" s="139">
        <f>D40</f>
        <v>0</v>
      </c>
    </row>
    <row r="42" spans="1:8" ht="15.75" x14ac:dyDescent="0.25">
      <c r="A42" s="138" t="s">
        <v>38</v>
      </c>
      <c r="B42" s="138" t="s">
        <v>38</v>
      </c>
      <c r="C42" s="120" t="s">
        <v>86</v>
      </c>
      <c r="D42" s="139">
        <v>0</v>
      </c>
    </row>
    <row r="44" spans="1:8" ht="18.75" x14ac:dyDescent="0.3">
      <c r="A44" s="266" t="s">
        <v>329</v>
      </c>
      <c r="B44" s="266"/>
      <c r="C44" s="266"/>
      <c r="D44" s="266"/>
      <c r="E44" s="81"/>
      <c r="F44" s="81"/>
      <c r="G44" s="81"/>
      <c r="H44" s="1"/>
    </row>
  </sheetData>
  <mergeCells count="22">
    <mergeCell ref="B24:C24"/>
    <mergeCell ref="B3:D4"/>
    <mergeCell ref="A44:D44"/>
    <mergeCell ref="A35:D35"/>
    <mergeCell ref="C1:D1"/>
    <mergeCell ref="A6:D6"/>
    <mergeCell ref="A7:D7"/>
    <mergeCell ref="A8:D8"/>
    <mergeCell ref="B11:C11"/>
    <mergeCell ref="B12:C12"/>
    <mergeCell ref="A13:D13"/>
    <mergeCell ref="A32:D32"/>
    <mergeCell ref="B18:C18"/>
    <mergeCell ref="B19:C19"/>
    <mergeCell ref="B14:C14"/>
    <mergeCell ref="B17:C17"/>
    <mergeCell ref="B23:C23"/>
    <mergeCell ref="B16:C16"/>
    <mergeCell ref="B21:C21"/>
    <mergeCell ref="B15:C15"/>
    <mergeCell ref="B20:C20"/>
    <mergeCell ref="B22:C22"/>
  </mergeCells>
  <printOptions horizontalCentered="1"/>
  <pageMargins left="1.1811023622047245" right="0.59055118110236227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2" ht="15.75" x14ac:dyDescent="0.25">
      <c r="E1" s="10" t="s">
        <v>15</v>
      </c>
      <c r="F1" s="10"/>
      <c r="G1" s="10"/>
      <c r="H1" s="10"/>
      <c r="I1" s="10"/>
      <c r="L1" s="25" t="s">
        <v>71</v>
      </c>
    </row>
    <row r="2" spans="1:22" ht="15.75" x14ac:dyDescent="0.25">
      <c r="J2" s="10"/>
      <c r="R2" s="19" t="str">
        <f>дод3!F2</f>
        <v>до рішення виконавчого комітету Великокучурівської  сільської ради від  15.06.2026 № 154</v>
      </c>
    </row>
    <row r="3" spans="1:22" ht="15.75" x14ac:dyDescent="0.25">
      <c r="E3" s="10"/>
      <c r="F3" s="10"/>
      <c r="G3" s="10"/>
      <c r="I3" s="10"/>
      <c r="R3" s="19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2" ht="15.75" x14ac:dyDescent="0.25">
      <c r="G4" s="279"/>
      <c r="H4" s="279"/>
      <c r="I4" s="279"/>
      <c r="J4" s="279"/>
    </row>
    <row r="6" spans="1:22" ht="18.75" x14ac:dyDescent="0.25">
      <c r="A6" s="284" t="s">
        <v>80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</row>
    <row r="7" spans="1:22" ht="30.75" hidden="1" customHeight="1" x14ac:dyDescent="0.25">
      <c r="A7" s="22"/>
      <c r="B7" s="22"/>
      <c r="C7" s="22"/>
      <c r="D7" s="22"/>
      <c r="E7" s="22"/>
      <c r="F7" s="22"/>
      <c r="G7" s="22"/>
      <c r="H7" s="22"/>
    </row>
    <row r="8" spans="1:22" ht="15" customHeight="1" x14ac:dyDescent="0.25"/>
    <row r="9" spans="1:22" x14ac:dyDescent="0.25">
      <c r="A9" s="26" t="str">
        <f>'дод 2'!A6</f>
        <v>2450200000</v>
      </c>
    </row>
    <row r="10" spans="1:22" ht="15.75" thickBot="1" x14ac:dyDescent="0.3">
      <c r="A10" t="str">
        <f>'Дод 1'!A7</f>
        <v>Загальний фонд</v>
      </c>
      <c r="R10" t="s">
        <v>16</v>
      </c>
    </row>
    <row r="11" spans="1:22" ht="15" customHeight="1" thickBot="1" x14ac:dyDescent="0.3">
      <c r="A11" s="283" t="s">
        <v>70</v>
      </c>
      <c r="B11" s="283" t="s">
        <v>61</v>
      </c>
      <c r="C11" s="280" t="s">
        <v>62</v>
      </c>
      <c r="D11" s="281"/>
      <c r="E11" s="281"/>
      <c r="F11" s="280"/>
      <c r="G11" s="280"/>
      <c r="H11" s="280"/>
      <c r="I11" s="280"/>
      <c r="J11" s="280"/>
      <c r="K11" s="282"/>
      <c r="L11" s="285" t="s">
        <v>63</v>
      </c>
      <c r="M11" s="280"/>
      <c r="N11" s="281"/>
      <c r="O11" s="281"/>
      <c r="P11" s="281"/>
      <c r="Q11" s="281"/>
      <c r="R11" s="282"/>
    </row>
    <row r="12" spans="1:22" ht="15" customHeight="1" x14ac:dyDescent="0.25">
      <c r="A12" s="283"/>
      <c r="B12" s="283"/>
      <c r="C12" s="53" t="s">
        <v>69</v>
      </c>
      <c r="D12" s="291" t="s">
        <v>36</v>
      </c>
      <c r="E12" s="294" t="s">
        <v>69</v>
      </c>
      <c r="F12" s="287" t="s">
        <v>65</v>
      </c>
      <c r="G12" s="281"/>
      <c r="H12" s="281"/>
      <c r="I12" s="281"/>
      <c r="J12" s="288"/>
      <c r="K12" s="283" t="s">
        <v>34</v>
      </c>
      <c r="L12" s="281" t="s">
        <v>64</v>
      </c>
      <c r="M12" s="281"/>
      <c r="N12" s="283" t="s">
        <v>65</v>
      </c>
      <c r="O12" s="283"/>
      <c r="P12" s="283"/>
      <c r="Q12" s="283"/>
      <c r="R12" s="283" t="s">
        <v>34</v>
      </c>
    </row>
    <row r="13" spans="1:22" ht="25.5" customHeight="1" x14ac:dyDescent="0.25">
      <c r="A13" s="283"/>
      <c r="B13" s="283"/>
      <c r="C13" s="54"/>
      <c r="D13" s="292"/>
      <c r="E13" s="295"/>
      <c r="F13" s="289" t="s">
        <v>66</v>
      </c>
      <c r="G13" s="286"/>
      <c r="H13" s="290"/>
      <c r="I13" s="283" t="s">
        <v>67</v>
      </c>
      <c r="J13" s="283"/>
      <c r="K13" s="283"/>
      <c r="L13" s="286"/>
      <c r="M13" s="286"/>
      <c r="N13" s="283" t="s">
        <v>66</v>
      </c>
      <c r="O13" s="283"/>
      <c r="P13" s="283" t="s">
        <v>67</v>
      </c>
      <c r="Q13" s="283"/>
      <c r="R13" s="283"/>
      <c r="U13" s="286"/>
      <c r="V13" s="286"/>
    </row>
    <row r="14" spans="1:22" ht="102.75" customHeight="1" x14ac:dyDescent="0.25">
      <c r="A14" s="283"/>
      <c r="B14" s="283"/>
      <c r="C14" s="54"/>
      <c r="D14" s="292"/>
      <c r="E14" s="295"/>
      <c r="F14" s="297" t="s">
        <v>37</v>
      </c>
      <c r="G14" s="299" t="s">
        <v>28</v>
      </c>
      <c r="H14" s="299"/>
      <c r="I14" s="23"/>
      <c r="J14" s="23"/>
      <c r="K14" s="283"/>
      <c r="L14" s="300" t="s">
        <v>69</v>
      </c>
      <c r="M14" s="24"/>
      <c r="N14" s="299" t="s">
        <v>39</v>
      </c>
      <c r="O14" s="299" t="s">
        <v>59</v>
      </c>
      <c r="P14" s="23"/>
      <c r="Q14" s="23"/>
      <c r="R14" s="283"/>
      <c r="U14" s="286"/>
      <c r="V14" s="286"/>
    </row>
    <row r="15" spans="1:22" ht="37.5" customHeight="1" x14ac:dyDescent="0.25">
      <c r="A15" s="283"/>
      <c r="B15" s="283"/>
      <c r="C15" s="55"/>
      <c r="D15" s="293"/>
      <c r="E15" s="296"/>
      <c r="F15" s="298"/>
      <c r="G15" s="30" t="s">
        <v>0</v>
      </c>
      <c r="H15" s="30" t="s">
        <v>1</v>
      </c>
      <c r="I15" s="23"/>
      <c r="J15" s="23"/>
      <c r="K15" s="283"/>
      <c r="L15" s="301"/>
      <c r="M15" s="24"/>
      <c r="N15" s="299"/>
      <c r="O15" s="299"/>
      <c r="P15" s="23"/>
      <c r="Q15" s="23"/>
      <c r="R15" s="283"/>
    </row>
    <row r="16" spans="1:22" x14ac:dyDescent="0.25">
      <c r="A16" s="50"/>
      <c r="B16" s="56" t="s">
        <v>82</v>
      </c>
      <c r="C16" s="51"/>
      <c r="D16" s="59">
        <v>25058000</v>
      </c>
      <c r="E16" s="57">
        <v>0</v>
      </c>
      <c r="F16" s="57">
        <v>37819000</v>
      </c>
      <c r="G16" s="58">
        <v>0</v>
      </c>
      <c r="H16" s="58">
        <v>0</v>
      </c>
      <c r="I16" s="59"/>
      <c r="J16" s="59"/>
      <c r="K16" s="59">
        <f>SUM(D16:H16)</f>
        <v>62877000</v>
      </c>
      <c r="L16" s="52"/>
      <c r="M16" s="24"/>
      <c r="N16" s="30"/>
      <c r="O16" s="30"/>
      <c r="P16" s="23"/>
      <c r="Q16" s="23"/>
      <c r="R16" s="50"/>
    </row>
    <row r="17" spans="1:18" x14ac:dyDescent="0.25">
      <c r="A17" s="3">
        <v>24310200000</v>
      </c>
      <c r="B17" s="9" t="s">
        <v>76</v>
      </c>
      <c r="C17" s="3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/>
      <c r="J17" s="60"/>
      <c r="K17" s="59">
        <f t="shared" ref="K17" si="0">SUM(D17:H17)</f>
        <v>0</v>
      </c>
      <c r="L17" s="9">
        <v>0</v>
      </c>
      <c r="M17" s="9"/>
      <c r="N17" s="9"/>
      <c r="O17" s="27">
        <v>235000</v>
      </c>
      <c r="P17" s="9"/>
      <c r="Q17" s="9"/>
      <c r="R17" s="9">
        <f>O17+N17</f>
        <v>235000</v>
      </c>
    </row>
    <row r="18" spans="1:18" ht="19.5" customHeight="1" thickBot="1" x14ac:dyDescent="0.3">
      <c r="A18" s="61">
        <v>24100000000</v>
      </c>
      <c r="B18" s="61" t="s">
        <v>68</v>
      </c>
      <c r="C18" s="61">
        <v>2487800</v>
      </c>
      <c r="D18" s="62">
        <v>0</v>
      </c>
      <c r="E18" s="62">
        <v>1572900</v>
      </c>
      <c r="F18" s="62">
        <v>0</v>
      </c>
      <c r="G18" s="63">
        <v>311700</v>
      </c>
      <c r="H18" s="63">
        <v>158000</v>
      </c>
      <c r="I18" s="62"/>
      <c r="J18" s="62"/>
      <c r="K18" s="64">
        <f>SUM(D18:H18)</f>
        <v>2042600</v>
      </c>
      <c r="L18" s="65">
        <v>0</v>
      </c>
      <c r="M18" s="65"/>
      <c r="N18" s="65">
        <v>0</v>
      </c>
      <c r="O18" s="65">
        <v>0</v>
      </c>
      <c r="P18" s="65"/>
      <c r="Q18" s="65"/>
      <c r="R18" s="65">
        <f>L18+N18+O18</f>
        <v>0</v>
      </c>
    </row>
    <row r="19" spans="1:18" ht="16.5" thickBot="1" x14ac:dyDescent="0.3">
      <c r="A19" s="66" t="s">
        <v>83</v>
      </c>
      <c r="B19" s="67" t="s">
        <v>33</v>
      </c>
      <c r="C19" s="67"/>
      <c r="D19" s="68">
        <f t="shared" ref="D19:G19" si="1">SUM(D16:D18)</f>
        <v>25058000</v>
      </c>
      <c r="E19" s="68">
        <f t="shared" si="1"/>
        <v>1572900</v>
      </c>
      <c r="F19" s="68">
        <f t="shared" si="1"/>
        <v>37819000</v>
      </c>
      <c r="G19" s="68">
        <f t="shared" si="1"/>
        <v>311700</v>
      </c>
      <c r="H19" s="68">
        <f>SUM(H16:H18)</f>
        <v>158000</v>
      </c>
      <c r="I19" s="68">
        <f t="shared" ref="I19:K19" si="2">SUM(I16:I18)</f>
        <v>0</v>
      </c>
      <c r="J19" s="68">
        <f t="shared" si="2"/>
        <v>0</v>
      </c>
      <c r="K19" s="68">
        <f t="shared" si="2"/>
        <v>64919600</v>
      </c>
      <c r="L19" s="68">
        <f t="shared" ref="L19" si="3">SUM(L16:L18)</f>
        <v>0</v>
      </c>
      <c r="M19" s="68">
        <f t="shared" ref="M19" si="4">SUM(M16:M18)</f>
        <v>0</v>
      </c>
      <c r="N19" s="68">
        <f t="shared" ref="N19" si="5">SUM(N16:N18)</f>
        <v>0</v>
      </c>
      <c r="O19" s="68">
        <f t="shared" ref="O19" si="6">SUM(O16:O18)</f>
        <v>235000</v>
      </c>
      <c r="P19" s="68">
        <f t="shared" ref="P19" si="7">SUM(P16:P18)</f>
        <v>0</v>
      </c>
      <c r="Q19" s="68">
        <f t="shared" ref="Q19" si="8">SUM(Q16:Q18)</f>
        <v>0</v>
      </c>
      <c r="R19" s="69">
        <f t="shared" ref="R19" si="9">SUM(R16:R18)</f>
        <v>235000</v>
      </c>
    </row>
    <row r="21" spans="1:18" x14ac:dyDescent="0.25">
      <c r="B21" s="49" t="s">
        <v>77</v>
      </c>
    </row>
  </sheetData>
  <mergeCells count="24">
    <mergeCell ref="U13:U14"/>
    <mergeCell ref="V13:V14"/>
    <mergeCell ref="G14:H14"/>
    <mergeCell ref="N14:N15"/>
    <mergeCell ref="O14:O15"/>
    <mergeCell ref="R12:R15"/>
    <mergeCell ref="L14:L15"/>
    <mergeCell ref="K12:K15"/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1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0" t="s">
        <v>257</v>
      </c>
      <c r="H1" s="10"/>
      <c r="I1" s="10"/>
      <c r="J1" s="10"/>
    </row>
    <row r="2" spans="1:10" ht="15.75" x14ac:dyDescent="0.25">
      <c r="E2" s="10"/>
      <c r="H2" s="19"/>
      <c r="I2" s="29" t="str">
        <f>'дод. 4'!R2</f>
        <v>до рішення виконавчого комітету Великокучурівської  сільської ради від  15.06.2026 № 154</v>
      </c>
    </row>
    <row r="3" spans="1:10" ht="15.75" x14ac:dyDescent="0.25">
      <c r="E3" s="10"/>
      <c r="G3" s="10"/>
      <c r="H3" s="19"/>
      <c r="I3" s="29" t="str">
        <f>'дод. 4'!R3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0"/>
      <c r="G4" s="10"/>
      <c r="H4" s="10"/>
      <c r="I4" s="10"/>
    </row>
    <row r="5" spans="1:10" x14ac:dyDescent="0.25">
      <c r="A5" s="302" t="s">
        <v>141</v>
      </c>
      <c r="B5" s="303"/>
      <c r="C5" s="303"/>
      <c r="D5" s="303"/>
      <c r="E5" s="303"/>
      <c r="F5" s="303"/>
      <c r="G5" s="303"/>
      <c r="H5" s="303"/>
      <c r="I5" s="303"/>
      <c r="J5" s="303"/>
    </row>
    <row r="6" spans="1:10" x14ac:dyDescent="0.25">
      <c r="A6" s="302" t="s">
        <v>225</v>
      </c>
      <c r="B6" s="303"/>
      <c r="C6" s="303"/>
      <c r="D6" s="303"/>
      <c r="E6" s="303"/>
      <c r="F6" s="303"/>
      <c r="G6" s="303"/>
      <c r="H6" s="303"/>
      <c r="I6" s="303"/>
      <c r="J6" s="303"/>
    </row>
    <row r="7" spans="1:10" ht="15" customHeight="1" x14ac:dyDescent="0.3">
      <c r="A7" s="12" t="str">
        <f>'дод 2'!A6</f>
        <v>2450200000</v>
      </c>
      <c r="B7" s="28"/>
      <c r="C7" s="28"/>
      <c r="D7" s="28"/>
      <c r="E7" s="28"/>
      <c r="F7" s="6"/>
      <c r="G7" s="7"/>
      <c r="H7" s="8"/>
    </row>
    <row r="8" spans="1:10" ht="15" customHeight="1" x14ac:dyDescent="0.3">
      <c r="A8" s="12" t="str">
        <f>'дод 2'!A7</f>
        <v>(код бюджету)</v>
      </c>
      <c r="B8" s="4"/>
      <c r="C8" s="5"/>
      <c r="D8" s="5"/>
      <c r="E8" s="4"/>
      <c r="F8" s="6"/>
      <c r="G8" s="7"/>
      <c r="H8" s="8" t="s">
        <v>16</v>
      </c>
    </row>
    <row r="9" spans="1:10" s="4" customFormat="1" ht="102" x14ac:dyDescent="0.2">
      <c r="A9" s="95" t="s">
        <v>47</v>
      </c>
      <c r="B9" s="95" t="s">
        <v>48</v>
      </c>
      <c r="C9" s="95" t="s">
        <v>49</v>
      </c>
      <c r="D9" s="96" t="s">
        <v>50</v>
      </c>
      <c r="E9" s="96" t="s">
        <v>142</v>
      </c>
      <c r="F9" s="96" t="s">
        <v>143</v>
      </c>
      <c r="G9" s="96" t="s">
        <v>144</v>
      </c>
      <c r="H9" s="96" t="s">
        <v>145</v>
      </c>
      <c r="I9" s="199" t="s">
        <v>262</v>
      </c>
      <c r="J9" s="199" t="s">
        <v>263</v>
      </c>
    </row>
    <row r="10" spans="1:10" s="4" customFormat="1" ht="12.75" x14ac:dyDescent="0.2">
      <c r="A10" s="96">
        <v>1</v>
      </c>
      <c r="B10" s="96">
        <v>2</v>
      </c>
      <c r="C10" s="96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</row>
    <row r="11" spans="1:10" ht="25.5" hidden="1" x14ac:dyDescent="0.25">
      <c r="A11" s="96" t="s">
        <v>18</v>
      </c>
      <c r="B11" s="96" t="s">
        <v>23</v>
      </c>
      <c r="C11" s="96" t="s">
        <v>2</v>
      </c>
      <c r="D11" s="100" t="s">
        <v>90</v>
      </c>
      <c r="E11" s="175" t="s">
        <v>183</v>
      </c>
      <c r="F11" s="141"/>
      <c r="G11" s="142"/>
      <c r="H11" s="142"/>
      <c r="I11" s="99"/>
      <c r="J11" s="99"/>
    </row>
    <row r="12" spans="1:10" ht="25.5" hidden="1" x14ac:dyDescent="0.25">
      <c r="A12" s="173" t="s">
        <v>159</v>
      </c>
      <c r="B12" s="173" t="s">
        <v>160</v>
      </c>
      <c r="C12" s="174" t="s">
        <v>17</v>
      </c>
      <c r="D12" s="100" t="s">
        <v>90</v>
      </c>
      <c r="E12" s="175" t="s">
        <v>182</v>
      </c>
      <c r="F12" s="141"/>
      <c r="G12" s="142"/>
      <c r="H12" s="142"/>
      <c r="I12" s="99"/>
      <c r="J12" s="99"/>
    </row>
    <row r="13" spans="1:10" ht="25.5" x14ac:dyDescent="0.25">
      <c r="A13" s="197" t="s">
        <v>259</v>
      </c>
      <c r="B13" s="146">
        <v>1292</v>
      </c>
      <c r="C13" s="196" t="s">
        <v>174</v>
      </c>
      <c r="D13" s="140" t="s">
        <v>115</v>
      </c>
      <c r="E13" s="198" t="s">
        <v>261</v>
      </c>
      <c r="F13" s="97"/>
      <c r="G13" s="99"/>
      <c r="H13" s="155">
        <v>-492500</v>
      </c>
      <c r="I13" s="99"/>
      <c r="J13" s="99"/>
    </row>
    <row r="14" spans="1:10" ht="25.5" hidden="1" x14ac:dyDescent="0.25">
      <c r="A14" s="179" t="s">
        <v>206</v>
      </c>
      <c r="B14" s="146">
        <v>7321</v>
      </c>
      <c r="C14" s="147" t="s">
        <v>96</v>
      </c>
      <c r="D14" s="140" t="s">
        <v>115</v>
      </c>
      <c r="E14" s="180" t="s">
        <v>220</v>
      </c>
      <c r="F14" s="97"/>
      <c r="G14" s="99"/>
      <c r="H14" s="155"/>
      <c r="I14" s="99"/>
      <c r="J14" s="99"/>
    </row>
    <row r="15" spans="1:10" ht="34.5" hidden="1" customHeight="1" x14ac:dyDescent="0.25">
      <c r="A15" s="182" t="s">
        <v>159</v>
      </c>
      <c r="B15" s="153">
        <v>8240</v>
      </c>
      <c r="C15" s="181" t="s">
        <v>17</v>
      </c>
      <c r="D15" s="148" t="s">
        <v>90</v>
      </c>
      <c r="E15" s="140" t="s">
        <v>226</v>
      </c>
      <c r="F15" s="96"/>
      <c r="G15" s="101"/>
      <c r="H15" s="101"/>
      <c r="I15" s="101"/>
      <c r="J15" s="101"/>
    </row>
    <row r="16" spans="1:10" hidden="1" x14ac:dyDescent="0.25">
      <c r="A16" s="171" t="s">
        <v>56</v>
      </c>
      <c r="B16" s="171" t="s">
        <v>57</v>
      </c>
      <c r="C16" s="172" t="s">
        <v>5</v>
      </c>
      <c r="D16" s="154" t="s">
        <v>151</v>
      </c>
      <c r="E16" s="140" t="s">
        <v>181</v>
      </c>
      <c r="F16" s="96"/>
      <c r="G16" s="101"/>
      <c r="H16" s="101"/>
      <c r="I16" s="101"/>
      <c r="J16" s="101"/>
    </row>
    <row r="17" spans="1:10" ht="31.5" hidden="1" x14ac:dyDescent="0.25">
      <c r="A17" s="143" t="s">
        <v>98</v>
      </c>
      <c r="B17" s="144"/>
      <c r="C17" s="145"/>
      <c r="D17" s="148" t="s">
        <v>90</v>
      </c>
      <c r="E17" s="98"/>
      <c r="F17" s="97"/>
      <c r="G17" s="99"/>
      <c r="H17" s="99"/>
      <c r="I17" s="99"/>
      <c r="J17" s="99"/>
    </row>
    <row r="18" spans="1:10" ht="31.5" hidden="1" x14ac:dyDescent="0.25">
      <c r="A18" s="143" t="s">
        <v>99</v>
      </c>
      <c r="B18" s="144"/>
      <c r="C18" s="145"/>
      <c r="D18" s="148" t="s">
        <v>90</v>
      </c>
      <c r="E18" s="140"/>
      <c r="F18" s="96"/>
      <c r="G18" s="101"/>
      <c r="H18" s="101"/>
      <c r="I18" s="101"/>
      <c r="J18" s="101"/>
    </row>
    <row r="19" spans="1:10" ht="31.5" hidden="1" x14ac:dyDescent="0.25">
      <c r="A19" s="167" t="s">
        <v>100</v>
      </c>
      <c r="B19" s="167" t="s">
        <v>91</v>
      </c>
      <c r="C19" s="168" t="s">
        <v>4</v>
      </c>
      <c r="D19" s="148" t="s">
        <v>115</v>
      </c>
      <c r="E19" s="140" t="s">
        <v>179</v>
      </c>
      <c r="F19" s="96"/>
      <c r="G19" s="101"/>
      <c r="H19" s="101"/>
      <c r="I19" s="101"/>
      <c r="J19" s="101"/>
    </row>
    <row r="20" spans="1:10" ht="31.5" hidden="1" x14ac:dyDescent="0.25">
      <c r="A20" s="171" t="s">
        <v>175</v>
      </c>
      <c r="B20" s="171" t="s">
        <v>176</v>
      </c>
      <c r="C20" s="172" t="s">
        <v>174</v>
      </c>
      <c r="D20" s="148" t="s">
        <v>115</v>
      </c>
      <c r="E20" s="170" t="s">
        <v>180</v>
      </c>
      <c r="F20" s="97"/>
      <c r="G20" s="99"/>
      <c r="H20" s="99"/>
      <c r="I20" s="101"/>
      <c r="J20" s="101"/>
    </row>
    <row r="21" spans="1:10" hidden="1" x14ac:dyDescent="0.25">
      <c r="A21" s="167" t="s">
        <v>172</v>
      </c>
      <c r="B21" s="167" t="s">
        <v>168</v>
      </c>
      <c r="C21" s="168" t="s">
        <v>2</v>
      </c>
      <c r="D21" s="166" t="s">
        <v>149</v>
      </c>
      <c r="E21" s="169" t="s">
        <v>173</v>
      </c>
      <c r="F21" s="97"/>
      <c r="G21" s="99"/>
      <c r="H21" s="99">
        <v>0</v>
      </c>
      <c r="I21" s="101"/>
      <c r="J21" s="101"/>
    </row>
    <row r="22" spans="1:10" x14ac:dyDescent="0.25">
      <c r="A22" s="102" t="s">
        <v>38</v>
      </c>
      <c r="B22" s="102" t="s">
        <v>38</v>
      </c>
      <c r="C22" s="102" t="s">
        <v>38</v>
      </c>
      <c r="D22" s="102" t="s">
        <v>60</v>
      </c>
      <c r="E22" s="102" t="s">
        <v>38</v>
      </c>
      <c r="F22" s="102" t="s">
        <v>38</v>
      </c>
      <c r="G22" s="102" t="s">
        <v>38</v>
      </c>
      <c r="H22" s="103">
        <f>SUM(H11:H21)</f>
        <v>-492500</v>
      </c>
      <c r="I22" s="103" t="s">
        <v>83</v>
      </c>
      <c r="J22" s="103" t="s">
        <v>38</v>
      </c>
    </row>
    <row r="24" spans="1:10" ht="15" customHeight="1" x14ac:dyDescent="0.25">
      <c r="B24" s="104" t="s">
        <v>111</v>
      </c>
      <c r="C24" s="84"/>
      <c r="D24" s="84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3" customWidth="1"/>
    <col min="2" max="2" width="15.85546875" style="13" customWidth="1"/>
    <col min="3" max="3" width="17.5703125" style="13" customWidth="1"/>
    <col min="4" max="4" width="50.28515625" style="13" customWidth="1"/>
    <col min="5" max="5" width="36.5703125" style="13" customWidth="1"/>
    <col min="6" max="6" width="18.28515625" style="13" customWidth="1"/>
    <col min="7" max="7" width="22.28515625" style="11" customWidth="1"/>
    <col min="8" max="8" width="21.5703125" style="11" customWidth="1"/>
    <col min="9" max="9" width="13" style="11" bestFit="1" customWidth="1"/>
    <col min="10" max="10" width="16.85546875" style="11" customWidth="1"/>
    <col min="11" max="16384" width="9.140625" style="13"/>
  </cols>
  <sheetData>
    <row r="1" spans="1:10" ht="15.75" x14ac:dyDescent="0.25">
      <c r="F1" s="14"/>
      <c r="G1" s="11" t="s">
        <v>14</v>
      </c>
      <c r="H1" s="162"/>
      <c r="I1" s="162"/>
      <c r="J1" s="162"/>
    </row>
    <row r="2" spans="1:10" ht="15.75" x14ac:dyDescent="0.25">
      <c r="E2" s="14"/>
      <c r="F2" s="19"/>
      <c r="J2" s="25" t="str">
        <f>'Дод 1'!O2</f>
        <v>до рішення виконавчого комітету Великокучурівської  сільської ради від  15.06.2026 № 154</v>
      </c>
    </row>
    <row r="3" spans="1:10" ht="15.75" x14ac:dyDescent="0.25">
      <c r="E3" s="14"/>
      <c r="F3" s="19"/>
      <c r="G3" s="162"/>
      <c r="I3" s="162"/>
      <c r="J3" s="25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4"/>
      <c r="G4" s="162"/>
      <c r="H4" s="162"/>
      <c r="I4" s="162"/>
    </row>
    <row r="5" spans="1:10" x14ac:dyDescent="0.25">
      <c r="A5" s="176"/>
      <c r="C5"/>
      <c r="D5" t="s">
        <v>186</v>
      </c>
      <c r="E5"/>
      <c r="F5"/>
      <c r="G5"/>
      <c r="H5"/>
      <c r="I5"/>
      <c r="J5"/>
    </row>
    <row r="6" spans="1:10" ht="15.75" x14ac:dyDescent="0.25">
      <c r="A6" s="15"/>
      <c r="B6" s="76"/>
      <c r="C6" s="76"/>
      <c r="D6" s="76"/>
      <c r="E6" s="76"/>
      <c r="F6" s="76"/>
      <c r="G6" s="163"/>
      <c r="H6" s="164"/>
    </row>
    <row r="7" spans="1:10" x14ac:dyDescent="0.2">
      <c r="A7" s="83">
        <v>24502000000</v>
      </c>
      <c r="B7" s="82"/>
      <c r="C7" s="82"/>
      <c r="D7" s="82"/>
      <c r="E7" s="82"/>
      <c r="F7" s="82"/>
      <c r="G7" s="165"/>
      <c r="H7" s="165"/>
      <c r="I7" s="165"/>
      <c r="J7" s="165"/>
    </row>
    <row r="8" spans="1:10" x14ac:dyDescent="0.2">
      <c r="A8" s="82" t="s">
        <v>45</v>
      </c>
      <c r="B8" s="82"/>
      <c r="C8" s="82"/>
      <c r="D8" s="82"/>
      <c r="E8" s="82"/>
      <c r="F8" s="82"/>
      <c r="G8" s="165"/>
      <c r="H8" s="165"/>
      <c r="I8" s="165"/>
      <c r="J8" s="165" t="s">
        <v>6</v>
      </c>
    </row>
    <row r="9" spans="1:10" ht="15" customHeight="1" x14ac:dyDescent="0.25">
      <c r="A9" s="305" t="s">
        <v>47</v>
      </c>
      <c r="B9" s="305" t="s">
        <v>48</v>
      </c>
      <c r="C9" s="305" t="s">
        <v>49</v>
      </c>
      <c r="D9" s="304" t="s">
        <v>50</v>
      </c>
      <c r="E9" s="304" t="s">
        <v>92</v>
      </c>
      <c r="F9" s="305" t="s">
        <v>93</v>
      </c>
      <c r="G9" s="306" t="s">
        <v>33</v>
      </c>
      <c r="H9" s="304" t="s">
        <v>8</v>
      </c>
      <c r="I9" s="304" t="s">
        <v>9</v>
      </c>
      <c r="J9" s="304"/>
    </row>
    <row r="10" spans="1:10" ht="54.75" customHeight="1" x14ac:dyDescent="0.25">
      <c r="A10" s="304"/>
      <c r="B10" s="304"/>
      <c r="C10" s="304"/>
      <c r="D10" s="304"/>
      <c r="E10" s="304"/>
      <c r="F10" s="304"/>
      <c r="G10" s="306"/>
      <c r="H10" s="304"/>
      <c r="I10" s="183" t="s">
        <v>34</v>
      </c>
      <c r="J10" s="183" t="s">
        <v>35</v>
      </c>
    </row>
    <row r="11" spans="1:10" x14ac:dyDescent="0.25">
      <c r="A11" s="183">
        <v>1</v>
      </c>
      <c r="B11" s="183">
        <v>2</v>
      </c>
      <c r="C11" s="183">
        <v>3</v>
      </c>
      <c r="D11" s="183">
        <v>4</v>
      </c>
      <c r="E11" s="183">
        <v>5</v>
      </c>
      <c r="F11" s="183">
        <v>6</v>
      </c>
      <c r="G11" s="184">
        <v>7</v>
      </c>
      <c r="H11" s="183">
        <v>8</v>
      </c>
      <c r="I11" s="185">
        <v>9</v>
      </c>
      <c r="J11" s="185">
        <v>10</v>
      </c>
    </row>
    <row r="12" spans="1:10" s="178" customFormat="1" ht="15.75" hidden="1" x14ac:dyDescent="0.25">
      <c r="A12" s="186" t="s">
        <v>51</v>
      </c>
      <c r="B12" s="186" t="s">
        <v>227</v>
      </c>
      <c r="C12" s="186" t="s">
        <v>227</v>
      </c>
      <c r="D12" s="187" t="s">
        <v>90</v>
      </c>
      <c r="E12" s="187" t="s">
        <v>227</v>
      </c>
      <c r="F12" s="187" t="s">
        <v>227</v>
      </c>
      <c r="G12" s="188">
        <f>G32</f>
        <v>0</v>
      </c>
      <c r="H12" s="189">
        <f>H13</f>
        <v>0</v>
      </c>
      <c r="I12" s="189">
        <f t="shared" ref="I12:J12" si="0">I13</f>
        <v>0</v>
      </c>
      <c r="J12" s="189">
        <f t="shared" si="0"/>
        <v>0</v>
      </c>
    </row>
    <row r="13" spans="1:10" s="160" customFormat="1" hidden="1" x14ac:dyDescent="0.25">
      <c r="A13" s="186" t="s">
        <v>52</v>
      </c>
      <c r="B13" s="186" t="s">
        <v>227</v>
      </c>
      <c r="C13" s="186" t="s">
        <v>227</v>
      </c>
      <c r="D13" s="187" t="s">
        <v>90</v>
      </c>
      <c r="E13" s="187" t="s">
        <v>227</v>
      </c>
      <c r="F13" s="187" t="s">
        <v>227</v>
      </c>
      <c r="G13" s="188">
        <f>G32</f>
        <v>0</v>
      </c>
      <c r="H13" s="189">
        <f>H32</f>
        <v>0</v>
      </c>
      <c r="I13" s="189">
        <f t="shared" ref="I13:J13" si="1">I32</f>
        <v>0</v>
      </c>
      <c r="J13" s="189">
        <f t="shared" si="1"/>
        <v>0</v>
      </c>
    </row>
    <row r="14" spans="1:10" ht="51" hidden="1" x14ac:dyDescent="0.25">
      <c r="A14" s="183" t="s">
        <v>212</v>
      </c>
      <c r="B14" s="183" t="s">
        <v>209</v>
      </c>
      <c r="C14" s="183" t="s">
        <v>228</v>
      </c>
      <c r="D14" s="190" t="s">
        <v>31</v>
      </c>
      <c r="E14" s="190" t="s">
        <v>229</v>
      </c>
      <c r="F14" s="190" t="s">
        <v>230</v>
      </c>
      <c r="G14" s="191">
        <v>176000</v>
      </c>
      <c r="H14" s="192">
        <v>176000</v>
      </c>
      <c r="I14" s="192">
        <v>0</v>
      </c>
      <c r="J14" s="192">
        <v>0</v>
      </c>
    </row>
    <row r="15" spans="1:10" ht="51" hidden="1" x14ac:dyDescent="0.25">
      <c r="A15" s="183" t="s">
        <v>213</v>
      </c>
      <c r="B15" s="183" t="s">
        <v>231</v>
      </c>
      <c r="C15" s="183" t="s">
        <v>232</v>
      </c>
      <c r="D15" s="190" t="s">
        <v>29</v>
      </c>
      <c r="E15" s="190" t="s">
        <v>233</v>
      </c>
      <c r="F15" s="190" t="s">
        <v>234</v>
      </c>
      <c r="G15" s="191">
        <v>1062000</v>
      </c>
      <c r="H15" s="192">
        <v>1062000</v>
      </c>
      <c r="I15" s="192">
        <v>0</v>
      </c>
      <c r="J15" s="192">
        <v>0</v>
      </c>
    </row>
    <row r="16" spans="1:10" ht="63.75" hidden="1" x14ac:dyDescent="0.25">
      <c r="A16" s="183" t="s">
        <v>214</v>
      </c>
      <c r="B16" s="183" t="s">
        <v>235</v>
      </c>
      <c r="C16" s="183" t="s">
        <v>189</v>
      </c>
      <c r="D16" s="190" t="s">
        <v>53</v>
      </c>
      <c r="E16" s="190" t="s">
        <v>236</v>
      </c>
      <c r="F16" s="190" t="s">
        <v>237</v>
      </c>
      <c r="G16" s="191">
        <v>12000</v>
      </c>
      <c r="H16" s="192">
        <v>12000</v>
      </c>
      <c r="I16" s="192">
        <v>0</v>
      </c>
      <c r="J16" s="192">
        <v>0</v>
      </c>
    </row>
    <row r="17" spans="1:10" ht="64.5" hidden="1" thickBot="1" x14ac:dyDescent="0.3">
      <c r="A17" s="183" t="s">
        <v>187</v>
      </c>
      <c r="B17" s="183" t="s">
        <v>188</v>
      </c>
      <c r="C17" s="183" t="s">
        <v>189</v>
      </c>
      <c r="D17" s="190" t="s">
        <v>184</v>
      </c>
      <c r="E17" s="190" t="s">
        <v>236</v>
      </c>
      <c r="F17" s="190" t="s">
        <v>237</v>
      </c>
      <c r="G17" s="191">
        <v>150000</v>
      </c>
      <c r="H17" s="192">
        <v>150000</v>
      </c>
      <c r="I17" s="192">
        <v>0</v>
      </c>
      <c r="J17" s="192">
        <v>0</v>
      </c>
    </row>
    <row r="18" spans="1:10" s="20" customFormat="1" ht="64.5" hidden="1" thickBot="1" x14ac:dyDescent="0.3">
      <c r="A18" s="183" t="s">
        <v>215</v>
      </c>
      <c r="B18" s="183" t="s">
        <v>238</v>
      </c>
      <c r="C18" s="183" t="s">
        <v>189</v>
      </c>
      <c r="D18" s="190" t="s">
        <v>78</v>
      </c>
      <c r="E18" s="190" t="s">
        <v>236</v>
      </c>
      <c r="F18" s="190" t="s">
        <v>237</v>
      </c>
      <c r="G18" s="191">
        <v>20000</v>
      </c>
      <c r="H18" s="192">
        <v>20000</v>
      </c>
      <c r="I18" s="192">
        <v>0</v>
      </c>
      <c r="J18" s="192">
        <v>0</v>
      </c>
    </row>
    <row r="19" spans="1:10" s="20" customFormat="1" ht="64.5" hidden="1" thickBot="1" x14ac:dyDescent="0.3">
      <c r="A19" s="183" t="s">
        <v>216</v>
      </c>
      <c r="B19" s="183" t="s">
        <v>239</v>
      </c>
      <c r="C19" s="183" t="s">
        <v>24</v>
      </c>
      <c r="D19" s="190" t="s">
        <v>95</v>
      </c>
      <c r="E19" s="190" t="s">
        <v>236</v>
      </c>
      <c r="F19" s="190" t="s">
        <v>237</v>
      </c>
      <c r="G19" s="191">
        <v>120000</v>
      </c>
      <c r="H19" s="192">
        <v>120000</v>
      </c>
      <c r="I19" s="192">
        <v>0</v>
      </c>
      <c r="J19" s="192">
        <v>0</v>
      </c>
    </row>
    <row r="20" spans="1:10" s="20" customFormat="1" ht="64.5" hidden="1" thickBot="1" x14ac:dyDescent="0.3">
      <c r="A20" s="183" t="s">
        <v>54</v>
      </c>
      <c r="B20" s="183" t="s">
        <v>240</v>
      </c>
      <c r="C20" s="183" t="s">
        <v>3</v>
      </c>
      <c r="D20" s="190" t="s">
        <v>55</v>
      </c>
      <c r="E20" s="190" t="s">
        <v>236</v>
      </c>
      <c r="F20" s="190" t="s">
        <v>237</v>
      </c>
      <c r="G20" s="191">
        <v>2982400</v>
      </c>
      <c r="H20" s="192">
        <v>2982400</v>
      </c>
      <c r="I20" s="192">
        <v>0</v>
      </c>
      <c r="J20" s="192">
        <v>0</v>
      </c>
    </row>
    <row r="21" spans="1:10" s="20" customFormat="1" ht="63.75" hidden="1" x14ac:dyDescent="0.25">
      <c r="A21" s="183" t="s">
        <v>190</v>
      </c>
      <c r="B21" s="183" t="s">
        <v>191</v>
      </c>
      <c r="C21" s="183" t="s">
        <v>3</v>
      </c>
      <c r="D21" s="190" t="s">
        <v>27</v>
      </c>
      <c r="E21" s="190" t="s">
        <v>236</v>
      </c>
      <c r="F21" s="190" t="s">
        <v>237</v>
      </c>
      <c r="G21" s="191">
        <v>270000</v>
      </c>
      <c r="H21" s="192">
        <v>270000</v>
      </c>
      <c r="I21" s="192">
        <v>0</v>
      </c>
      <c r="J21" s="192">
        <v>0</v>
      </c>
    </row>
    <row r="22" spans="1:10" ht="102" hidden="1" x14ac:dyDescent="0.25">
      <c r="A22" s="183" t="s">
        <v>190</v>
      </c>
      <c r="B22" s="183" t="s">
        <v>191</v>
      </c>
      <c r="C22" s="183" t="s">
        <v>3</v>
      </c>
      <c r="D22" s="190" t="s">
        <v>27</v>
      </c>
      <c r="E22" s="190" t="s">
        <v>241</v>
      </c>
      <c r="F22" s="190" t="s">
        <v>242</v>
      </c>
      <c r="G22" s="191">
        <v>3350000</v>
      </c>
      <c r="H22" s="192">
        <v>800000</v>
      </c>
      <c r="I22" s="192">
        <v>2550000</v>
      </c>
      <c r="J22" s="192">
        <v>2550000</v>
      </c>
    </row>
    <row r="23" spans="1:10" s="21" customFormat="1" ht="51.75" hidden="1" thickBot="1" x14ac:dyDescent="0.3">
      <c r="A23" s="183" t="s">
        <v>56</v>
      </c>
      <c r="B23" s="183" t="s">
        <v>57</v>
      </c>
      <c r="C23" s="183" t="s">
        <v>5</v>
      </c>
      <c r="D23" s="190" t="s">
        <v>58</v>
      </c>
      <c r="E23" s="190" t="s">
        <v>112</v>
      </c>
      <c r="F23" s="190" t="s">
        <v>243</v>
      </c>
      <c r="G23" s="191">
        <v>3090000</v>
      </c>
      <c r="H23" s="192">
        <v>3090000</v>
      </c>
      <c r="I23" s="192">
        <v>0</v>
      </c>
      <c r="J23" s="192">
        <v>0</v>
      </c>
    </row>
    <row r="24" spans="1:10" ht="51" hidden="1" x14ac:dyDescent="0.25">
      <c r="A24" s="183" t="s">
        <v>192</v>
      </c>
      <c r="B24" s="183" t="s">
        <v>193</v>
      </c>
      <c r="C24" s="183" t="s">
        <v>5</v>
      </c>
      <c r="D24" s="190" t="s">
        <v>41</v>
      </c>
      <c r="E24" s="190" t="s">
        <v>112</v>
      </c>
      <c r="F24" s="190" t="s">
        <v>243</v>
      </c>
      <c r="G24" s="191">
        <v>3262400</v>
      </c>
      <c r="H24" s="192">
        <v>3262400</v>
      </c>
      <c r="I24" s="192">
        <v>0</v>
      </c>
      <c r="J24" s="192">
        <v>0</v>
      </c>
    </row>
    <row r="25" spans="1:10" ht="76.5" hidden="1" x14ac:dyDescent="0.25">
      <c r="A25" s="183" t="s">
        <v>217</v>
      </c>
      <c r="B25" s="183" t="s">
        <v>244</v>
      </c>
      <c r="C25" s="183" t="s">
        <v>245</v>
      </c>
      <c r="D25" s="190" t="s">
        <v>32</v>
      </c>
      <c r="E25" s="190" t="s">
        <v>113</v>
      </c>
      <c r="F25" s="190" t="s">
        <v>246</v>
      </c>
      <c r="G25" s="191">
        <v>160000</v>
      </c>
      <c r="H25" s="192">
        <v>160000</v>
      </c>
      <c r="I25" s="192">
        <v>0</v>
      </c>
      <c r="J25" s="192">
        <v>0</v>
      </c>
    </row>
    <row r="26" spans="1:10" s="161" customFormat="1" ht="51" hidden="1" x14ac:dyDescent="0.25">
      <c r="A26" s="183" t="s">
        <v>164</v>
      </c>
      <c r="B26" s="183" t="s">
        <v>165</v>
      </c>
      <c r="C26" s="183" t="s">
        <v>96</v>
      </c>
      <c r="D26" s="190" t="s">
        <v>194</v>
      </c>
      <c r="E26" s="190" t="s">
        <v>185</v>
      </c>
      <c r="F26" s="190" t="s">
        <v>247</v>
      </c>
      <c r="G26" s="191">
        <v>280000</v>
      </c>
      <c r="H26" s="192">
        <v>0</v>
      </c>
      <c r="I26" s="192">
        <v>280000</v>
      </c>
      <c r="J26" s="192">
        <v>280000</v>
      </c>
    </row>
    <row r="27" spans="1:10" s="161" customFormat="1" ht="76.5" hidden="1" x14ac:dyDescent="0.25">
      <c r="A27" s="183" t="s">
        <v>218</v>
      </c>
      <c r="B27" s="183" t="s">
        <v>248</v>
      </c>
      <c r="C27" s="183" t="s">
        <v>96</v>
      </c>
      <c r="D27" s="190" t="s">
        <v>97</v>
      </c>
      <c r="E27" s="190" t="s">
        <v>113</v>
      </c>
      <c r="F27" s="190" t="s">
        <v>246</v>
      </c>
      <c r="G27" s="191">
        <v>280000</v>
      </c>
      <c r="H27" s="192">
        <v>280000</v>
      </c>
      <c r="I27" s="192">
        <v>0</v>
      </c>
      <c r="J27" s="192">
        <v>0</v>
      </c>
    </row>
    <row r="28" spans="1:10" s="161" customFormat="1" ht="51" hidden="1" x14ac:dyDescent="0.25">
      <c r="A28" s="183" t="s">
        <v>19</v>
      </c>
      <c r="B28" s="183" t="s">
        <v>26</v>
      </c>
      <c r="C28" s="183" t="s">
        <v>20</v>
      </c>
      <c r="D28" s="190" t="s">
        <v>21</v>
      </c>
      <c r="E28" s="190" t="s">
        <v>249</v>
      </c>
      <c r="F28" s="190" t="s">
        <v>250</v>
      </c>
      <c r="G28" s="191">
        <v>2404900</v>
      </c>
      <c r="H28" s="192">
        <v>2404900</v>
      </c>
      <c r="I28" s="192">
        <v>0</v>
      </c>
      <c r="J28" s="192">
        <v>0</v>
      </c>
    </row>
    <row r="29" spans="1:10" s="161" customFormat="1" ht="76.5" hidden="1" x14ac:dyDescent="0.25">
      <c r="A29" s="183" t="s">
        <v>195</v>
      </c>
      <c r="B29" s="183" t="s">
        <v>196</v>
      </c>
      <c r="C29" s="183" t="s">
        <v>22</v>
      </c>
      <c r="D29" s="190" t="s">
        <v>251</v>
      </c>
      <c r="E29" s="190" t="s">
        <v>185</v>
      </c>
      <c r="F29" s="190" t="s">
        <v>247</v>
      </c>
      <c r="G29" s="191">
        <v>40000</v>
      </c>
      <c r="H29" s="192">
        <v>0</v>
      </c>
      <c r="I29" s="192">
        <v>40000</v>
      </c>
      <c r="J29" s="192">
        <v>0</v>
      </c>
    </row>
    <row r="30" spans="1:10" s="161" customFormat="1" ht="51" hidden="1" x14ac:dyDescent="0.25">
      <c r="A30" s="183" t="s">
        <v>197</v>
      </c>
      <c r="B30" s="183" t="s">
        <v>198</v>
      </c>
      <c r="C30" s="183" t="s">
        <v>199</v>
      </c>
      <c r="D30" s="190" t="s">
        <v>171</v>
      </c>
      <c r="E30" s="190" t="s">
        <v>185</v>
      </c>
      <c r="F30" s="190" t="s">
        <v>247</v>
      </c>
      <c r="G30" s="191">
        <v>295000</v>
      </c>
      <c r="H30" s="192">
        <v>295000</v>
      </c>
      <c r="I30" s="192">
        <v>0</v>
      </c>
      <c r="J30" s="192">
        <v>0</v>
      </c>
    </row>
    <row r="31" spans="1:10" s="161" customFormat="1" ht="51" hidden="1" x14ac:dyDescent="0.25">
      <c r="A31" s="183" t="s">
        <v>219</v>
      </c>
      <c r="B31" s="183" t="s">
        <v>252</v>
      </c>
      <c r="C31" s="183" t="s">
        <v>17</v>
      </c>
      <c r="D31" s="190" t="s">
        <v>30</v>
      </c>
      <c r="E31" s="190" t="s">
        <v>185</v>
      </c>
      <c r="F31" s="190" t="s">
        <v>247</v>
      </c>
      <c r="G31" s="191">
        <v>70000</v>
      </c>
      <c r="H31" s="192">
        <v>70000</v>
      </c>
      <c r="I31" s="192">
        <v>0</v>
      </c>
      <c r="J31" s="192">
        <v>0</v>
      </c>
    </row>
    <row r="32" spans="1:10" s="177" customFormat="1" ht="51" hidden="1" x14ac:dyDescent="0.25">
      <c r="A32" s="183" t="s">
        <v>159</v>
      </c>
      <c r="B32" s="183" t="s">
        <v>160</v>
      </c>
      <c r="C32" s="183" t="s">
        <v>17</v>
      </c>
      <c r="D32" s="190" t="s">
        <v>221</v>
      </c>
      <c r="E32" s="190" t="s">
        <v>185</v>
      </c>
      <c r="F32" s="195" t="s">
        <v>258</v>
      </c>
      <c r="G32" s="191">
        <f>H32</f>
        <v>0</v>
      </c>
      <c r="H32" s="192"/>
      <c r="I32" s="192">
        <v>0</v>
      </c>
      <c r="J32" s="192">
        <v>0</v>
      </c>
    </row>
    <row r="33" spans="1:10" s="161" customFormat="1" hidden="1" x14ac:dyDescent="0.25">
      <c r="A33" s="186"/>
      <c r="B33" s="186"/>
      <c r="C33" s="186"/>
      <c r="D33" s="187"/>
      <c r="E33" s="187"/>
      <c r="F33" s="187"/>
      <c r="G33" s="188"/>
      <c r="H33" s="189"/>
      <c r="I33" s="189"/>
      <c r="J33" s="189"/>
    </row>
    <row r="34" spans="1:10" s="161" customFormat="1" hidden="1" x14ac:dyDescent="0.25">
      <c r="A34" s="186"/>
      <c r="B34" s="186"/>
      <c r="C34" s="186"/>
      <c r="D34" s="187"/>
      <c r="E34" s="187"/>
      <c r="F34" s="187"/>
      <c r="G34" s="188"/>
      <c r="H34" s="189"/>
      <c r="I34" s="189"/>
      <c r="J34" s="189"/>
    </row>
    <row r="35" spans="1:10" s="161" customFormat="1" ht="63.75" x14ac:dyDescent="0.25">
      <c r="A35" s="201" t="s">
        <v>190</v>
      </c>
      <c r="B35" s="201" t="s">
        <v>191</v>
      </c>
      <c r="C35" s="202" t="s">
        <v>3</v>
      </c>
      <c r="D35" s="203" t="s">
        <v>27</v>
      </c>
      <c r="E35" s="204" t="s">
        <v>236</v>
      </c>
      <c r="F35" s="204" t="s">
        <v>237</v>
      </c>
      <c r="G35" s="188">
        <f t="shared" ref="G35:G45" si="2">H35+I35</f>
        <v>-83010</v>
      </c>
      <c r="H35" s="192">
        <v>-83010</v>
      </c>
      <c r="I35" s="192">
        <v>0</v>
      </c>
      <c r="J35" s="192">
        <v>0</v>
      </c>
    </row>
    <row r="36" spans="1:10" s="161" customFormat="1" ht="63.75" x14ac:dyDescent="0.25">
      <c r="A36" s="201" t="s">
        <v>264</v>
      </c>
      <c r="B36" s="201" t="s">
        <v>265</v>
      </c>
      <c r="C36" s="202" t="s">
        <v>266</v>
      </c>
      <c r="D36" s="203" t="s">
        <v>267</v>
      </c>
      <c r="E36" s="204" t="s">
        <v>236</v>
      </c>
      <c r="F36" s="204" t="s">
        <v>237</v>
      </c>
      <c r="G36" s="188">
        <f t="shared" si="2"/>
        <v>83010</v>
      </c>
      <c r="H36" s="192">
        <v>83010</v>
      </c>
      <c r="I36" s="192">
        <v>0</v>
      </c>
      <c r="J36" s="192">
        <v>0</v>
      </c>
    </row>
    <row r="37" spans="1:10" ht="51" hidden="1" x14ac:dyDescent="0.25">
      <c r="A37" s="183" t="s">
        <v>200</v>
      </c>
      <c r="B37" s="183" t="s">
        <v>201</v>
      </c>
      <c r="C37" s="183" t="s">
        <v>202</v>
      </c>
      <c r="D37" s="190" t="s">
        <v>101</v>
      </c>
      <c r="E37" s="190" t="s">
        <v>253</v>
      </c>
      <c r="F37" s="190" t="s">
        <v>254</v>
      </c>
      <c r="G37" s="188">
        <f t="shared" si="2"/>
        <v>0</v>
      </c>
      <c r="H37" s="192"/>
      <c r="I37" s="192">
        <v>0</v>
      </c>
      <c r="J37" s="192">
        <v>0</v>
      </c>
    </row>
    <row r="38" spans="1:10" ht="51" hidden="1" x14ac:dyDescent="0.25">
      <c r="A38" s="183" t="s">
        <v>222</v>
      </c>
      <c r="B38" s="183" t="s">
        <v>223</v>
      </c>
      <c r="C38" s="183" t="s">
        <v>224</v>
      </c>
      <c r="D38" s="190" t="s">
        <v>167</v>
      </c>
      <c r="E38" s="190" t="s">
        <v>170</v>
      </c>
      <c r="F38" s="190" t="s">
        <v>255</v>
      </c>
      <c r="G38" s="188">
        <f t="shared" si="2"/>
        <v>0</v>
      </c>
      <c r="H38" s="192"/>
      <c r="I38" s="192">
        <v>0</v>
      </c>
      <c r="J38" s="192">
        <v>0</v>
      </c>
    </row>
    <row r="39" spans="1:10" ht="51" hidden="1" x14ac:dyDescent="0.25">
      <c r="A39" s="183" t="s">
        <v>203</v>
      </c>
      <c r="B39" s="183" t="s">
        <v>204</v>
      </c>
      <c r="C39" s="183" t="s">
        <v>205</v>
      </c>
      <c r="D39" s="190" t="s">
        <v>40</v>
      </c>
      <c r="E39" s="190" t="s">
        <v>157</v>
      </c>
      <c r="F39" s="190" t="s">
        <v>256</v>
      </c>
      <c r="G39" s="188">
        <f t="shared" si="2"/>
        <v>0</v>
      </c>
      <c r="H39" s="192"/>
      <c r="I39" s="192">
        <v>0</v>
      </c>
      <c r="J39" s="192">
        <v>0</v>
      </c>
    </row>
    <row r="40" spans="1:10" ht="51" hidden="1" x14ac:dyDescent="0.25">
      <c r="A40" s="183" t="s">
        <v>206</v>
      </c>
      <c r="B40" s="183" t="s">
        <v>165</v>
      </c>
      <c r="C40" s="183" t="s">
        <v>96</v>
      </c>
      <c r="D40" s="190" t="s">
        <v>194</v>
      </c>
      <c r="E40" s="190" t="s">
        <v>185</v>
      </c>
      <c r="F40" s="190" t="s">
        <v>247</v>
      </c>
      <c r="G40" s="188">
        <f t="shared" si="2"/>
        <v>0</v>
      </c>
      <c r="H40" s="192">
        <v>0</v>
      </c>
      <c r="I40" s="192"/>
      <c r="J40" s="192"/>
    </row>
    <row r="41" spans="1:10" ht="25.5" hidden="1" x14ac:dyDescent="0.25">
      <c r="A41" s="186" t="s">
        <v>207</v>
      </c>
      <c r="B41" s="186" t="s">
        <v>227</v>
      </c>
      <c r="C41" s="186" t="s">
        <v>227</v>
      </c>
      <c r="D41" s="187" t="s">
        <v>102</v>
      </c>
      <c r="E41" s="187" t="s">
        <v>227</v>
      </c>
      <c r="F41" s="187" t="s">
        <v>227</v>
      </c>
      <c r="G41" s="188">
        <f t="shared" si="2"/>
        <v>446000</v>
      </c>
      <c r="H41" s="189">
        <f>H42</f>
        <v>446000</v>
      </c>
      <c r="I41" s="189">
        <v>0</v>
      </c>
      <c r="J41" s="189">
        <v>0</v>
      </c>
    </row>
    <row r="42" spans="1:10" ht="25.5" hidden="1" x14ac:dyDescent="0.25">
      <c r="A42" s="186" t="s">
        <v>208</v>
      </c>
      <c r="B42" s="186" t="s">
        <v>227</v>
      </c>
      <c r="C42" s="186" t="s">
        <v>227</v>
      </c>
      <c r="D42" s="187" t="s">
        <v>102</v>
      </c>
      <c r="E42" s="187" t="s">
        <v>227</v>
      </c>
      <c r="F42" s="187" t="s">
        <v>227</v>
      </c>
      <c r="G42" s="188">
        <f t="shared" si="2"/>
        <v>446000</v>
      </c>
      <c r="H42" s="189">
        <f>H44</f>
        <v>446000</v>
      </c>
      <c r="I42" s="189">
        <v>0</v>
      </c>
      <c r="J42" s="189">
        <v>0</v>
      </c>
    </row>
    <row r="43" spans="1:10" ht="63.75" hidden="1" x14ac:dyDescent="0.25">
      <c r="A43" s="183" t="s">
        <v>79</v>
      </c>
      <c r="B43" s="183" t="s">
        <v>25</v>
      </c>
      <c r="C43" s="183" t="s">
        <v>209</v>
      </c>
      <c r="D43" s="190" t="s">
        <v>59</v>
      </c>
      <c r="E43" s="190" t="s">
        <v>236</v>
      </c>
      <c r="F43" s="190" t="s">
        <v>237</v>
      </c>
      <c r="G43" s="188">
        <f t="shared" si="2"/>
        <v>50000</v>
      </c>
      <c r="H43" s="192">
        <v>50000</v>
      </c>
      <c r="I43" s="192">
        <v>0</v>
      </c>
      <c r="J43" s="192">
        <v>0</v>
      </c>
    </row>
    <row r="44" spans="1:10" ht="51" hidden="1" x14ac:dyDescent="0.25">
      <c r="A44" s="183" t="s">
        <v>210</v>
      </c>
      <c r="B44" s="183" t="s">
        <v>211</v>
      </c>
      <c r="C44" s="183" t="s">
        <v>209</v>
      </c>
      <c r="D44" s="190" t="s">
        <v>169</v>
      </c>
      <c r="E44" s="190" t="s">
        <v>185</v>
      </c>
      <c r="F44" s="195" t="s">
        <v>258</v>
      </c>
      <c r="G44" s="188">
        <f t="shared" si="2"/>
        <v>446000</v>
      </c>
      <c r="H44" s="192">
        <v>446000</v>
      </c>
      <c r="I44" s="192">
        <v>0</v>
      </c>
      <c r="J44" s="192">
        <v>0</v>
      </c>
    </row>
    <row r="45" spans="1:10" x14ac:dyDescent="0.25">
      <c r="A45" s="193" t="s">
        <v>38</v>
      </c>
      <c r="B45" s="193" t="s">
        <v>38</v>
      </c>
      <c r="C45" s="193" t="s">
        <v>38</v>
      </c>
      <c r="D45" s="194" t="s">
        <v>60</v>
      </c>
      <c r="E45" s="194" t="s">
        <v>38</v>
      </c>
      <c r="F45" s="194" t="s">
        <v>38</v>
      </c>
      <c r="G45" s="188">
        <f t="shared" si="2"/>
        <v>0</v>
      </c>
      <c r="H45" s="188">
        <f>H35+H36</f>
        <v>0</v>
      </c>
      <c r="I45" s="188">
        <v>0</v>
      </c>
      <c r="J45" s="188">
        <v>0</v>
      </c>
    </row>
    <row r="47" spans="1:10" ht="15.75" x14ac:dyDescent="0.25">
      <c r="B47" s="104" t="s">
        <v>111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41" customWidth="1"/>
    <col min="2" max="2" width="91.5703125" style="41" customWidth="1"/>
    <col min="3" max="16384" width="9.140625" style="41"/>
  </cols>
  <sheetData>
    <row r="1" spans="1:2" s="32" customFormat="1" ht="24" customHeight="1" x14ac:dyDescent="0.3">
      <c r="A1" s="31"/>
      <c r="B1" s="42" t="s">
        <v>154</v>
      </c>
    </row>
    <row r="2" spans="1:2" s="32" customFormat="1" ht="19.5" customHeight="1" x14ac:dyDescent="0.3">
      <c r="A2" s="31"/>
      <c r="B2" s="33" t="str">
        <f>Дод.6!J2</f>
        <v>до рішення виконавчого комітету Великокучурівської  сільської ради від  15.06.2026 № 154</v>
      </c>
    </row>
    <row r="3" spans="1:2" s="32" customFormat="1" ht="18.75" x14ac:dyDescent="0.3">
      <c r="A3" s="31"/>
      <c r="B3" s="33" t="str">
        <f>Дод.6!J3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" s="32" customFormat="1" ht="17.25" customHeight="1" x14ac:dyDescent="0.3">
      <c r="A4" s="31"/>
      <c r="B4" s="34"/>
    </row>
    <row r="5" spans="1:2" s="35" customFormat="1" ht="72.75" customHeight="1" x14ac:dyDescent="0.25">
      <c r="A5" s="307" t="s">
        <v>153</v>
      </c>
      <c r="B5" s="307"/>
    </row>
    <row r="6" spans="1:2" s="35" customFormat="1" ht="23.25" x14ac:dyDescent="0.2">
      <c r="A6" s="36"/>
      <c r="B6" s="37"/>
    </row>
    <row r="7" spans="1:2" s="38" customFormat="1" ht="26.25" customHeight="1" x14ac:dyDescent="0.25">
      <c r="A7" s="45" t="s">
        <v>7</v>
      </c>
      <c r="B7" s="46" t="s">
        <v>72</v>
      </c>
    </row>
    <row r="8" spans="1:2" s="38" customFormat="1" ht="20.25" hidden="1" x14ac:dyDescent="0.25">
      <c r="A8" s="47" t="s">
        <v>73</v>
      </c>
      <c r="B8" s="48" t="s">
        <v>74</v>
      </c>
    </row>
    <row r="9" spans="1:2" s="39" customFormat="1" ht="20.25" customHeight="1" x14ac:dyDescent="0.25">
      <c r="A9" s="45" t="s">
        <v>75</v>
      </c>
      <c r="B9" s="74" t="s">
        <v>42</v>
      </c>
    </row>
    <row r="10" spans="1:2" s="39" customFormat="1" ht="20.25" customHeight="1" x14ac:dyDescent="0.25">
      <c r="A10" s="45" t="s">
        <v>114</v>
      </c>
      <c r="B10" s="74" t="s">
        <v>115</v>
      </c>
    </row>
    <row r="11" spans="1:2" ht="20.25" x14ac:dyDescent="0.3">
      <c r="A11" s="43">
        <v>37</v>
      </c>
      <c r="B11" s="44" t="s">
        <v>81</v>
      </c>
    </row>
    <row r="14" spans="1:2" x14ac:dyDescent="0.2">
      <c r="A14" s="40" t="s">
        <v>146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93" customWidth="1"/>
    <col min="2" max="2" width="94.5703125" style="94" customWidth="1"/>
    <col min="3" max="3" width="7.5703125" style="41" customWidth="1"/>
    <col min="4" max="16384" width="9.140625" style="41"/>
  </cols>
  <sheetData>
    <row r="1" spans="1:3" s="32" customFormat="1" ht="24" customHeight="1" x14ac:dyDescent="0.3">
      <c r="A1" s="93"/>
      <c r="B1" s="33" t="s">
        <v>166</v>
      </c>
    </row>
    <row r="2" spans="1:3" s="32" customFormat="1" ht="19.5" customHeight="1" x14ac:dyDescent="0.3">
      <c r="A2" s="93"/>
      <c r="C2" s="33" t="str">
        <f>'дод 7'!B2</f>
        <v>до рішення виконавчого комітету Великокучурівської  сільської ради від  15.06.2026 № 154</v>
      </c>
    </row>
    <row r="3" spans="1:3" s="32" customFormat="1" x14ac:dyDescent="0.3">
      <c r="A3" s="93"/>
      <c r="C3" s="33" t="str">
        <f>'дод 7'!B3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3" s="32" customFormat="1" ht="17.25" customHeight="1" x14ac:dyDescent="0.3">
      <c r="A4" s="93"/>
      <c r="B4" s="34"/>
      <c r="C4" s="105"/>
    </row>
    <row r="5" spans="1:3" s="35" customFormat="1" ht="72.75" customHeight="1" x14ac:dyDescent="0.25">
      <c r="A5" s="307" t="s">
        <v>152</v>
      </c>
      <c r="B5" s="307"/>
      <c r="C5" s="307"/>
    </row>
    <row r="6" spans="1:3" s="35" customFormat="1" ht="23.25" x14ac:dyDescent="0.35">
      <c r="A6" s="85"/>
      <c r="B6" s="86"/>
    </row>
    <row r="7" spans="1:3" s="38" customFormat="1" ht="20.25" x14ac:dyDescent="0.25">
      <c r="A7" s="45" t="s">
        <v>116</v>
      </c>
      <c r="B7" s="311" t="s">
        <v>72</v>
      </c>
      <c r="C7" s="311"/>
    </row>
    <row r="8" spans="1:3" s="39" customFormat="1" ht="40.5" hidden="1" customHeight="1" x14ac:dyDescent="0.25">
      <c r="A8" s="87" t="s">
        <v>117</v>
      </c>
      <c r="B8" s="312" t="s">
        <v>118</v>
      </c>
      <c r="C8" s="312"/>
    </row>
    <row r="9" spans="1:3" ht="40.5" hidden="1" customHeight="1" x14ac:dyDescent="0.3">
      <c r="A9" s="88" t="s">
        <v>119</v>
      </c>
      <c r="B9" s="308" t="s">
        <v>102</v>
      </c>
      <c r="C9" s="308"/>
    </row>
    <row r="10" spans="1:3" ht="40.5" hidden="1" customHeight="1" x14ac:dyDescent="0.3">
      <c r="A10" s="88" t="s">
        <v>120</v>
      </c>
      <c r="B10" s="308" t="s">
        <v>121</v>
      </c>
      <c r="C10" s="308"/>
    </row>
    <row r="11" spans="1:3" ht="41.25" hidden="1" customHeight="1" x14ac:dyDescent="0.3">
      <c r="A11" s="88"/>
      <c r="B11" s="308" t="s">
        <v>122</v>
      </c>
      <c r="C11" s="308"/>
    </row>
    <row r="12" spans="1:3" ht="40.5" hidden="1" customHeight="1" x14ac:dyDescent="0.3">
      <c r="A12" s="88"/>
      <c r="B12" s="308" t="s">
        <v>123</v>
      </c>
      <c r="C12" s="308"/>
    </row>
    <row r="13" spans="1:3" ht="40.5" hidden="1" customHeight="1" x14ac:dyDescent="0.3">
      <c r="A13" s="89"/>
      <c r="B13" s="308" t="s">
        <v>124</v>
      </c>
      <c r="C13" s="308"/>
    </row>
    <row r="14" spans="1:3" ht="60.75" hidden="1" customHeight="1" x14ac:dyDescent="0.3">
      <c r="A14" s="88" t="s">
        <v>140</v>
      </c>
      <c r="B14" s="308" t="s">
        <v>125</v>
      </c>
      <c r="C14" s="308"/>
    </row>
    <row r="15" spans="1:3" ht="60.75" hidden="1" customHeight="1" x14ac:dyDescent="0.3">
      <c r="A15" s="88" t="s">
        <v>126</v>
      </c>
      <c r="B15" s="308" t="s">
        <v>127</v>
      </c>
      <c r="C15" s="308"/>
    </row>
    <row r="16" spans="1:3" ht="60.75" hidden="1" customHeight="1" x14ac:dyDescent="0.3">
      <c r="A16" s="88" t="s">
        <v>128</v>
      </c>
      <c r="B16" s="308" t="s">
        <v>129</v>
      </c>
      <c r="C16" s="308"/>
    </row>
    <row r="17" spans="1:16" ht="60.75" hidden="1" customHeight="1" x14ac:dyDescent="0.3">
      <c r="A17" s="88" t="s">
        <v>130</v>
      </c>
      <c r="B17" s="308" t="s">
        <v>131</v>
      </c>
      <c r="C17" s="308"/>
    </row>
    <row r="18" spans="1:16" ht="41.25" hidden="1" customHeight="1" x14ac:dyDescent="0.3">
      <c r="A18" s="88" t="s">
        <v>132</v>
      </c>
      <c r="B18" s="308" t="s">
        <v>133</v>
      </c>
      <c r="C18" s="308"/>
    </row>
    <row r="19" spans="1:16" ht="40.5" hidden="1" customHeight="1" x14ac:dyDescent="0.3">
      <c r="A19" s="88" t="s">
        <v>134</v>
      </c>
      <c r="B19" s="308" t="s">
        <v>135</v>
      </c>
      <c r="C19" s="308"/>
    </row>
    <row r="20" spans="1:16" ht="20.25" hidden="1" x14ac:dyDescent="0.3">
      <c r="A20" s="88" t="s">
        <v>136</v>
      </c>
      <c r="B20" s="308" t="s">
        <v>137</v>
      </c>
      <c r="C20" s="308"/>
    </row>
    <row r="21" spans="1:16" ht="20.25" hidden="1" x14ac:dyDescent="0.3">
      <c r="A21" s="88" t="s">
        <v>150</v>
      </c>
      <c r="B21" s="309" t="s">
        <v>151</v>
      </c>
      <c r="C21" s="310"/>
    </row>
    <row r="22" spans="1:16" ht="42.75" hidden="1" customHeight="1" x14ac:dyDescent="0.3">
      <c r="A22" s="88" t="s">
        <v>155</v>
      </c>
      <c r="B22" s="309" t="s">
        <v>156</v>
      </c>
      <c r="C22" s="310"/>
    </row>
    <row r="23" spans="1:16" ht="39" customHeight="1" x14ac:dyDescent="0.2">
      <c r="A23" s="88" t="s">
        <v>161</v>
      </c>
      <c r="B23" s="313" t="s">
        <v>162</v>
      </c>
      <c r="C23" s="314"/>
    </row>
    <row r="24" spans="1:16" ht="20.25" hidden="1" x14ac:dyDescent="0.3">
      <c r="A24" s="88" t="s">
        <v>138</v>
      </c>
      <c r="B24" s="308" t="s">
        <v>139</v>
      </c>
      <c r="C24" s="308"/>
    </row>
    <row r="25" spans="1:16" ht="20.25" x14ac:dyDescent="0.3">
      <c r="A25" s="90"/>
      <c r="B25" s="91"/>
    </row>
    <row r="26" spans="1:16" customFormat="1" x14ac:dyDescent="0.3">
      <c r="A26" s="81" t="s">
        <v>147</v>
      </c>
      <c r="B26" s="94"/>
      <c r="C26" s="81"/>
      <c r="D26" s="81"/>
      <c r="E26" s="81"/>
      <c r="F26" s="81"/>
      <c r="G26" s="81"/>
      <c r="H26" s="81"/>
      <c r="I26" s="1"/>
      <c r="J26" s="1"/>
      <c r="K26" s="1"/>
      <c r="L26" s="1"/>
      <c r="M26" s="1"/>
      <c r="N26" s="1"/>
      <c r="O26" s="1"/>
      <c r="P26" s="2"/>
    </row>
    <row r="27" spans="1:16" ht="20.25" x14ac:dyDescent="0.3">
      <c r="A27" s="90"/>
      <c r="B27" s="91"/>
      <c r="C27" s="92"/>
    </row>
    <row r="28" spans="1:16" ht="20.25" x14ac:dyDescent="0.3">
      <c r="A28" s="90"/>
      <c r="B28" s="91"/>
    </row>
    <row r="29" spans="1:16" ht="20.25" x14ac:dyDescent="0.3">
      <c r="A29" s="90"/>
      <c r="B29" s="91"/>
    </row>
    <row r="30" spans="1:16" ht="20.25" x14ac:dyDescent="0.3">
      <c r="A30" s="90"/>
      <c r="B30" s="91"/>
    </row>
    <row r="31" spans="1:16" ht="20.25" x14ac:dyDescent="0.3">
      <c r="A31" s="90"/>
      <c r="B31" s="91"/>
    </row>
    <row r="32" spans="1:16" ht="20.25" x14ac:dyDescent="0.3">
      <c r="A32" s="90"/>
      <c r="B32" s="91"/>
    </row>
    <row r="33" spans="1:2" ht="20.25" x14ac:dyDescent="0.3">
      <c r="A33" s="90"/>
      <c r="B33" s="91"/>
    </row>
    <row r="34" spans="1:2" ht="20.25" x14ac:dyDescent="0.3">
      <c r="A34" s="90"/>
      <c r="B34" s="91"/>
    </row>
    <row r="35" spans="1:2" ht="20.25" x14ac:dyDescent="0.3">
      <c r="A35" s="90"/>
      <c r="B35" s="91"/>
    </row>
    <row r="36" spans="1:2" ht="20.25" x14ac:dyDescent="0.3">
      <c r="A36" s="90"/>
      <c r="B36" s="91"/>
    </row>
    <row r="37" spans="1:2" ht="20.25" x14ac:dyDescent="0.3">
      <c r="A37" s="90"/>
      <c r="B37" s="91"/>
    </row>
    <row r="38" spans="1:2" ht="20.25" x14ac:dyDescent="0.3">
      <c r="A38" s="90"/>
      <c r="B38" s="91"/>
    </row>
    <row r="39" spans="1:2" ht="20.25" x14ac:dyDescent="0.3">
      <c r="A39" s="90"/>
      <c r="B39" s="91"/>
    </row>
    <row r="40" spans="1:2" ht="20.25" x14ac:dyDescent="0.3">
      <c r="A40" s="90"/>
      <c r="B40" s="91"/>
    </row>
    <row r="41" spans="1:2" ht="20.25" x14ac:dyDescent="0.3">
      <c r="A41" s="90"/>
      <c r="B41" s="91"/>
    </row>
    <row r="42" spans="1:2" ht="20.25" x14ac:dyDescent="0.3">
      <c r="A42" s="90"/>
      <c r="B42" s="91"/>
    </row>
    <row r="43" spans="1:2" ht="20.25" x14ac:dyDescent="0.3">
      <c r="A43" s="90"/>
      <c r="B43" s="91"/>
    </row>
    <row r="44" spans="1:2" ht="20.25" x14ac:dyDescent="0.3">
      <c r="A44" s="90"/>
      <c r="B44" s="91"/>
    </row>
    <row r="45" spans="1:2" ht="20.25" x14ac:dyDescent="0.3">
      <c r="A45" s="90"/>
      <c r="B45" s="91"/>
    </row>
    <row r="46" spans="1:2" ht="20.25" x14ac:dyDescent="0.3">
      <c r="A46" s="90"/>
      <c r="B46" s="91"/>
    </row>
    <row r="47" spans="1:2" ht="20.25" x14ac:dyDescent="0.3">
      <c r="A47" s="90"/>
      <c r="B47" s="91"/>
    </row>
    <row r="48" spans="1:2" ht="20.25" x14ac:dyDescent="0.3">
      <c r="A48" s="90"/>
      <c r="B48" s="91"/>
    </row>
    <row r="49" spans="1:2" ht="20.25" x14ac:dyDescent="0.3">
      <c r="A49" s="90"/>
      <c r="B49" s="91"/>
    </row>
    <row r="50" spans="1:2" ht="20.25" x14ac:dyDescent="0.3">
      <c r="A50" s="90"/>
      <c r="B50" s="91"/>
    </row>
    <row r="51" spans="1:2" ht="20.25" x14ac:dyDescent="0.3">
      <c r="A51" s="90"/>
      <c r="B51" s="91"/>
    </row>
    <row r="52" spans="1:2" ht="20.25" x14ac:dyDescent="0.3">
      <c r="A52" s="90"/>
      <c r="B52" s="91"/>
    </row>
    <row r="53" spans="1:2" ht="20.25" x14ac:dyDescent="0.3">
      <c r="A53" s="90"/>
      <c r="B53" s="91"/>
    </row>
    <row r="54" spans="1:2" ht="20.25" x14ac:dyDescent="0.3">
      <c r="A54" s="90"/>
      <c r="B54" s="91"/>
    </row>
    <row r="55" spans="1:2" ht="20.25" x14ac:dyDescent="0.3">
      <c r="A55" s="90"/>
      <c r="B55" s="91"/>
    </row>
    <row r="56" spans="1:2" ht="20.25" x14ac:dyDescent="0.3">
      <c r="A56" s="90"/>
      <c r="B56" s="91"/>
    </row>
    <row r="57" spans="1:2" ht="20.25" x14ac:dyDescent="0.3">
      <c r="A57" s="90"/>
      <c r="B57" s="91"/>
    </row>
    <row r="58" spans="1:2" ht="20.25" x14ac:dyDescent="0.3">
      <c r="A58" s="90"/>
      <c r="B58" s="91"/>
    </row>
    <row r="59" spans="1:2" ht="20.25" x14ac:dyDescent="0.3">
      <c r="A59" s="90"/>
      <c r="B59" s="91"/>
    </row>
    <row r="60" spans="1:2" ht="20.25" x14ac:dyDescent="0.3">
      <c r="A60" s="90"/>
      <c r="B60" s="91"/>
    </row>
    <row r="61" spans="1:2" ht="20.25" x14ac:dyDescent="0.3">
      <c r="A61" s="90"/>
      <c r="B61" s="91"/>
    </row>
    <row r="62" spans="1:2" ht="20.25" x14ac:dyDescent="0.3">
      <c r="A62" s="90"/>
      <c r="B62" s="91"/>
    </row>
    <row r="63" spans="1:2" ht="20.25" x14ac:dyDescent="0.3">
      <c r="A63" s="90"/>
      <c r="B63" s="91"/>
    </row>
    <row r="64" spans="1:2" ht="20.25" x14ac:dyDescent="0.3">
      <c r="A64" s="90"/>
      <c r="B64" s="91"/>
    </row>
    <row r="65" spans="1:2" ht="20.25" x14ac:dyDescent="0.3">
      <c r="A65" s="90"/>
      <c r="B65" s="91"/>
    </row>
    <row r="66" spans="1:2" ht="20.25" x14ac:dyDescent="0.3">
      <c r="A66" s="90"/>
      <c r="B66" s="91"/>
    </row>
    <row r="67" spans="1:2" ht="20.25" x14ac:dyDescent="0.3">
      <c r="A67" s="90"/>
      <c r="B67" s="91"/>
    </row>
    <row r="68" spans="1:2" ht="20.25" x14ac:dyDescent="0.3">
      <c r="A68" s="90"/>
      <c r="B68" s="91"/>
    </row>
    <row r="69" spans="1:2" ht="20.25" x14ac:dyDescent="0.3">
      <c r="A69" s="90"/>
      <c r="B69" s="91"/>
    </row>
    <row r="70" spans="1:2" ht="20.25" x14ac:dyDescent="0.3">
      <c r="A70" s="90"/>
      <c r="B70" s="91"/>
    </row>
    <row r="71" spans="1:2" ht="20.25" x14ac:dyDescent="0.3">
      <c r="A71" s="90"/>
      <c r="B71" s="91"/>
    </row>
    <row r="72" spans="1:2" ht="20.25" x14ac:dyDescent="0.3">
      <c r="A72" s="90"/>
      <c r="B72" s="91"/>
    </row>
    <row r="73" spans="1:2" ht="20.25" x14ac:dyDescent="0.3">
      <c r="A73" s="90"/>
      <c r="B73" s="91"/>
    </row>
    <row r="74" spans="1:2" ht="20.25" x14ac:dyDescent="0.3">
      <c r="A74" s="90"/>
      <c r="B74" s="91"/>
    </row>
    <row r="75" spans="1:2" ht="20.25" x14ac:dyDescent="0.3">
      <c r="A75" s="90"/>
      <c r="B75" s="91"/>
    </row>
    <row r="76" spans="1:2" ht="20.25" x14ac:dyDescent="0.3">
      <c r="A76" s="90"/>
      <c r="B76" s="91"/>
    </row>
    <row r="77" spans="1:2" ht="20.25" x14ac:dyDescent="0.3">
      <c r="A77" s="90"/>
      <c r="B77" s="91"/>
    </row>
    <row r="78" spans="1:2" ht="20.25" x14ac:dyDescent="0.3">
      <c r="A78" s="90"/>
      <c r="B78" s="91"/>
    </row>
    <row r="79" spans="1:2" ht="20.25" x14ac:dyDescent="0.3">
      <c r="A79" s="90"/>
      <c r="B79" s="91"/>
    </row>
    <row r="80" spans="1:2" ht="20.25" x14ac:dyDescent="0.3">
      <c r="A80" s="90"/>
      <c r="B80" s="91"/>
    </row>
    <row r="81" spans="1:2" ht="20.25" x14ac:dyDescent="0.3">
      <c r="A81" s="90"/>
      <c r="B81" s="91"/>
    </row>
    <row r="82" spans="1:2" ht="20.25" x14ac:dyDescent="0.3">
      <c r="A82" s="90"/>
      <c r="B82" s="91"/>
    </row>
    <row r="83" spans="1:2" ht="20.25" x14ac:dyDescent="0.3">
      <c r="A83" s="90"/>
      <c r="B83" s="91"/>
    </row>
    <row r="84" spans="1:2" ht="20.25" x14ac:dyDescent="0.3">
      <c r="A84" s="90"/>
      <c r="B84" s="91"/>
    </row>
    <row r="85" spans="1:2" ht="20.25" x14ac:dyDescent="0.3">
      <c r="A85" s="90"/>
      <c r="B85" s="91"/>
    </row>
    <row r="86" spans="1:2" ht="20.25" x14ac:dyDescent="0.3">
      <c r="A86" s="90"/>
      <c r="B86" s="91"/>
    </row>
    <row r="87" spans="1:2" ht="20.25" x14ac:dyDescent="0.3">
      <c r="A87" s="90"/>
      <c r="B87" s="91"/>
    </row>
    <row r="88" spans="1:2" ht="20.25" x14ac:dyDescent="0.3">
      <c r="A88" s="90"/>
      <c r="B88" s="91"/>
    </row>
    <row r="89" spans="1:2" ht="20.25" x14ac:dyDescent="0.3">
      <c r="A89" s="90"/>
      <c r="B89" s="91"/>
    </row>
    <row r="90" spans="1:2" ht="20.25" x14ac:dyDescent="0.3">
      <c r="A90" s="90"/>
      <c r="B90" s="91"/>
    </row>
    <row r="91" spans="1:2" ht="20.25" x14ac:dyDescent="0.3">
      <c r="A91" s="90"/>
      <c r="B91" s="91"/>
    </row>
    <row r="92" spans="1:2" ht="20.25" x14ac:dyDescent="0.3">
      <c r="A92" s="90"/>
      <c r="B92" s="91"/>
    </row>
    <row r="93" spans="1:2" ht="20.25" x14ac:dyDescent="0.3">
      <c r="A93" s="90"/>
      <c r="B93" s="91"/>
    </row>
    <row r="94" spans="1:2" ht="20.25" x14ac:dyDescent="0.3">
      <c r="A94" s="90"/>
      <c r="B94" s="91"/>
    </row>
    <row r="95" spans="1:2" ht="20.25" x14ac:dyDescent="0.3">
      <c r="A95" s="90"/>
      <c r="B95" s="91"/>
    </row>
    <row r="96" spans="1:2" ht="20.25" x14ac:dyDescent="0.3">
      <c r="A96" s="90"/>
      <c r="B96" s="91"/>
    </row>
    <row r="97" spans="1:2" ht="20.25" x14ac:dyDescent="0.3">
      <c r="A97" s="90"/>
      <c r="B97" s="91"/>
    </row>
    <row r="98" spans="1:2" ht="20.25" x14ac:dyDescent="0.3">
      <c r="A98" s="90"/>
      <c r="B98" s="91"/>
    </row>
    <row r="99" spans="1:2" ht="20.25" x14ac:dyDescent="0.3">
      <c r="A99" s="90"/>
      <c r="B99" s="91"/>
    </row>
    <row r="100" spans="1:2" ht="20.25" x14ac:dyDescent="0.3">
      <c r="A100" s="90"/>
      <c r="B100" s="91"/>
    </row>
    <row r="101" spans="1:2" ht="20.25" x14ac:dyDescent="0.3">
      <c r="A101" s="90"/>
      <c r="B101" s="91"/>
    </row>
    <row r="102" spans="1:2" ht="20.25" x14ac:dyDescent="0.3">
      <c r="A102" s="90"/>
      <c r="B102" s="91"/>
    </row>
    <row r="103" spans="1:2" ht="20.25" x14ac:dyDescent="0.3">
      <c r="A103" s="90"/>
      <c r="B103" s="91"/>
    </row>
    <row r="104" spans="1:2" ht="20.25" x14ac:dyDescent="0.3">
      <c r="A104" s="90"/>
      <c r="B104" s="91"/>
    </row>
    <row r="105" spans="1:2" ht="20.25" x14ac:dyDescent="0.3">
      <c r="A105" s="90"/>
      <c r="B105" s="91"/>
    </row>
    <row r="106" spans="1:2" ht="20.25" x14ac:dyDescent="0.3">
      <c r="A106" s="90"/>
      <c r="B106" s="91"/>
    </row>
    <row r="107" spans="1:2" ht="20.25" x14ac:dyDescent="0.3">
      <c r="A107" s="90"/>
      <c r="B107" s="91"/>
    </row>
    <row r="108" spans="1:2" ht="20.25" x14ac:dyDescent="0.3">
      <c r="A108" s="90"/>
      <c r="B108" s="91"/>
    </row>
    <row r="109" spans="1:2" ht="20.25" x14ac:dyDescent="0.3">
      <c r="A109" s="90"/>
      <c r="B109" s="91"/>
    </row>
    <row r="110" spans="1:2" ht="20.25" x14ac:dyDescent="0.3">
      <c r="A110" s="90"/>
      <c r="B110" s="91"/>
    </row>
    <row r="111" spans="1:2" ht="20.25" x14ac:dyDescent="0.3">
      <c r="A111" s="90"/>
      <c r="B111" s="91"/>
    </row>
    <row r="112" spans="1:2" ht="20.25" x14ac:dyDescent="0.3">
      <c r="A112" s="90"/>
      <c r="B112" s="91"/>
    </row>
    <row r="113" spans="1:2" ht="20.25" x14ac:dyDescent="0.3">
      <c r="A113" s="90"/>
      <c r="B113" s="91"/>
    </row>
    <row r="114" spans="1:2" ht="20.25" x14ac:dyDescent="0.3">
      <c r="A114" s="90"/>
      <c r="B114" s="91"/>
    </row>
    <row r="115" spans="1:2" ht="20.25" x14ac:dyDescent="0.3">
      <c r="A115" s="90"/>
      <c r="B115" s="91"/>
    </row>
    <row r="116" spans="1:2" ht="20.25" x14ac:dyDescent="0.3">
      <c r="A116" s="90"/>
      <c r="B116" s="91"/>
    </row>
    <row r="117" spans="1:2" ht="20.25" x14ac:dyDescent="0.3">
      <c r="A117" s="90"/>
      <c r="B117" s="91"/>
    </row>
    <row r="118" spans="1:2" ht="20.25" x14ac:dyDescent="0.3">
      <c r="A118" s="90"/>
      <c r="B118" s="91"/>
    </row>
    <row r="119" spans="1:2" ht="20.25" x14ac:dyDescent="0.3">
      <c r="A119" s="90"/>
      <c r="B119" s="91"/>
    </row>
    <row r="120" spans="1:2" ht="20.25" x14ac:dyDescent="0.3">
      <c r="A120" s="90"/>
      <c r="B120" s="91"/>
    </row>
    <row r="121" spans="1:2" ht="20.25" x14ac:dyDescent="0.3">
      <c r="A121" s="90"/>
      <c r="B121" s="91"/>
    </row>
    <row r="122" spans="1:2" ht="20.25" x14ac:dyDescent="0.3">
      <c r="A122" s="90"/>
      <c r="B122" s="91"/>
    </row>
    <row r="123" spans="1:2" ht="20.25" x14ac:dyDescent="0.3">
      <c r="A123" s="90"/>
      <c r="B123" s="91"/>
    </row>
    <row r="124" spans="1:2" ht="20.25" x14ac:dyDescent="0.3">
      <c r="A124" s="90"/>
      <c r="B124" s="91"/>
    </row>
    <row r="125" spans="1:2" ht="20.25" x14ac:dyDescent="0.3">
      <c r="A125" s="90"/>
      <c r="B125" s="91"/>
    </row>
    <row r="126" spans="1:2" ht="20.25" x14ac:dyDescent="0.3">
      <c r="A126" s="90"/>
      <c r="B126" s="91"/>
    </row>
    <row r="127" spans="1:2" ht="20.25" x14ac:dyDescent="0.3">
      <c r="A127" s="90"/>
      <c r="B127" s="91"/>
    </row>
    <row r="128" spans="1:2" ht="20.25" x14ac:dyDescent="0.3">
      <c r="A128" s="90"/>
      <c r="B128" s="91"/>
    </row>
    <row r="129" spans="1:2" ht="20.25" x14ac:dyDescent="0.3">
      <c r="A129" s="90"/>
      <c r="B129" s="91"/>
    </row>
    <row r="130" spans="1:2" ht="20.25" x14ac:dyDescent="0.3">
      <c r="A130" s="90"/>
      <c r="B130" s="91"/>
    </row>
    <row r="131" spans="1:2" ht="20.25" x14ac:dyDescent="0.3">
      <c r="A131" s="90"/>
      <c r="B131" s="91"/>
    </row>
    <row r="132" spans="1:2" ht="20.25" x14ac:dyDescent="0.3">
      <c r="A132" s="90"/>
      <c r="B132" s="91"/>
    </row>
    <row r="133" spans="1:2" ht="20.25" x14ac:dyDescent="0.3">
      <c r="A133" s="90"/>
      <c r="B133" s="91"/>
    </row>
    <row r="134" spans="1:2" ht="20.25" x14ac:dyDescent="0.3">
      <c r="A134" s="90"/>
      <c r="B134" s="91"/>
    </row>
    <row r="135" spans="1:2" ht="20.25" x14ac:dyDescent="0.3">
      <c r="A135" s="90"/>
      <c r="B135" s="91"/>
    </row>
    <row r="136" spans="1:2" ht="20.25" x14ac:dyDescent="0.3">
      <c r="A136" s="90"/>
      <c r="B136" s="91"/>
    </row>
    <row r="137" spans="1:2" ht="20.25" x14ac:dyDescent="0.3">
      <c r="A137" s="90"/>
      <c r="B137" s="91"/>
    </row>
    <row r="138" spans="1:2" ht="20.25" x14ac:dyDescent="0.3">
      <c r="A138" s="90"/>
      <c r="B138" s="91"/>
    </row>
    <row r="139" spans="1:2" ht="20.25" x14ac:dyDescent="0.3">
      <c r="A139" s="90"/>
      <c r="B139" s="91"/>
    </row>
    <row r="140" spans="1:2" ht="20.25" x14ac:dyDescent="0.3">
      <c r="A140" s="90"/>
      <c r="B140" s="91"/>
    </row>
    <row r="141" spans="1:2" ht="20.25" x14ac:dyDescent="0.3">
      <c r="A141" s="90"/>
      <c r="B141" s="91"/>
    </row>
    <row r="142" spans="1:2" ht="20.25" x14ac:dyDescent="0.3">
      <c r="A142" s="90"/>
      <c r="B142" s="91"/>
    </row>
    <row r="143" spans="1:2" ht="20.25" x14ac:dyDescent="0.3">
      <c r="A143" s="90"/>
      <c r="B143" s="91"/>
    </row>
    <row r="144" spans="1:2" ht="20.25" x14ac:dyDescent="0.3">
      <c r="A144" s="90"/>
      <c r="B144" s="91"/>
    </row>
    <row r="145" spans="1:2" ht="20.25" x14ac:dyDescent="0.3">
      <c r="A145" s="90"/>
      <c r="B145" s="91"/>
    </row>
    <row r="146" spans="1:2" ht="20.25" x14ac:dyDescent="0.3">
      <c r="A146" s="90"/>
      <c r="B146" s="91"/>
    </row>
    <row r="147" spans="1:2" ht="20.25" x14ac:dyDescent="0.3">
      <c r="A147" s="90"/>
      <c r="B147" s="91"/>
    </row>
    <row r="148" spans="1:2" ht="20.25" x14ac:dyDescent="0.3">
      <c r="A148" s="90"/>
      <c r="B148" s="91"/>
    </row>
    <row r="149" spans="1:2" ht="20.25" x14ac:dyDescent="0.3">
      <c r="A149" s="90"/>
      <c r="B149" s="91"/>
    </row>
    <row r="150" spans="1:2" ht="20.25" x14ac:dyDescent="0.3">
      <c r="A150" s="90"/>
      <c r="B150" s="91"/>
    </row>
    <row r="151" spans="1:2" ht="20.25" x14ac:dyDescent="0.3">
      <c r="A151" s="90"/>
      <c r="B151" s="91"/>
    </row>
    <row r="152" spans="1:2" ht="20.25" x14ac:dyDescent="0.3">
      <c r="A152" s="90"/>
      <c r="B152" s="91"/>
    </row>
    <row r="153" spans="1:2" ht="20.25" x14ac:dyDescent="0.3">
      <c r="A153" s="90"/>
      <c r="B153" s="91"/>
    </row>
    <row r="154" spans="1:2" ht="20.25" x14ac:dyDescent="0.3">
      <c r="A154" s="90"/>
      <c r="B154" s="91"/>
    </row>
    <row r="155" spans="1:2" ht="20.25" x14ac:dyDescent="0.3">
      <c r="A155" s="90"/>
      <c r="B155" s="91"/>
    </row>
    <row r="156" spans="1:2" ht="20.25" x14ac:dyDescent="0.3">
      <c r="A156" s="90"/>
      <c r="B156" s="91"/>
    </row>
    <row r="157" spans="1:2" ht="20.25" x14ac:dyDescent="0.3">
      <c r="A157" s="90"/>
      <c r="B157" s="91"/>
    </row>
    <row r="158" spans="1:2" ht="20.25" x14ac:dyDescent="0.3">
      <c r="A158" s="90"/>
      <c r="B158" s="91"/>
    </row>
    <row r="159" spans="1:2" ht="20.25" x14ac:dyDescent="0.3">
      <c r="A159" s="90"/>
      <c r="B159" s="91"/>
    </row>
    <row r="160" spans="1:2" ht="20.25" x14ac:dyDescent="0.3">
      <c r="A160" s="90"/>
      <c r="B160" s="91"/>
    </row>
    <row r="161" spans="1:2" ht="20.25" x14ac:dyDescent="0.3">
      <c r="A161" s="90"/>
      <c r="B161" s="91"/>
    </row>
    <row r="162" spans="1:2" ht="20.25" x14ac:dyDescent="0.3">
      <c r="A162" s="90"/>
      <c r="B162" s="91"/>
    </row>
    <row r="163" spans="1:2" ht="20.25" x14ac:dyDescent="0.3">
      <c r="A163" s="90"/>
      <c r="B163" s="91"/>
    </row>
    <row r="164" spans="1:2" ht="20.25" x14ac:dyDescent="0.3">
      <c r="A164" s="90"/>
      <c r="B164" s="91"/>
    </row>
    <row r="165" spans="1:2" ht="20.25" x14ac:dyDescent="0.3">
      <c r="A165" s="90"/>
      <c r="B165" s="91"/>
    </row>
    <row r="166" spans="1:2" ht="20.25" x14ac:dyDescent="0.3">
      <c r="A166" s="90"/>
      <c r="B166" s="91"/>
    </row>
    <row r="167" spans="1:2" ht="20.25" x14ac:dyDescent="0.3">
      <c r="A167" s="90"/>
      <c r="B167" s="91"/>
    </row>
    <row r="168" spans="1:2" ht="20.25" x14ac:dyDescent="0.3">
      <c r="A168" s="90"/>
      <c r="B168" s="91"/>
    </row>
    <row r="169" spans="1:2" ht="20.25" x14ac:dyDescent="0.3">
      <c r="A169" s="90"/>
      <c r="B169" s="91"/>
    </row>
    <row r="170" spans="1:2" ht="20.25" x14ac:dyDescent="0.3">
      <c r="A170" s="90"/>
      <c r="B170" s="91"/>
    </row>
    <row r="171" spans="1:2" ht="20.25" x14ac:dyDescent="0.3">
      <c r="A171" s="90"/>
      <c r="B171" s="91"/>
    </row>
    <row r="172" spans="1:2" ht="20.25" x14ac:dyDescent="0.3">
      <c r="A172" s="90"/>
      <c r="B172" s="91"/>
    </row>
    <row r="173" spans="1:2" ht="20.25" x14ac:dyDescent="0.3">
      <c r="A173" s="90"/>
      <c r="B173" s="91"/>
    </row>
    <row r="174" spans="1:2" ht="20.25" x14ac:dyDescent="0.3">
      <c r="A174" s="90"/>
      <c r="B174" s="91"/>
    </row>
    <row r="175" spans="1:2" ht="20.25" x14ac:dyDescent="0.3">
      <c r="A175" s="90"/>
      <c r="B175" s="91"/>
    </row>
    <row r="176" spans="1:2" ht="20.25" x14ac:dyDescent="0.3">
      <c r="A176" s="90"/>
      <c r="B176" s="91"/>
    </row>
    <row r="177" spans="1:2" ht="20.25" x14ac:dyDescent="0.3">
      <c r="A177" s="90"/>
      <c r="B177" s="91"/>
    </row>
    <row r="178" spans="1:2" ht="20.25" x14ac:dyDescent="0.3">
      <c r="A178" s="90"/>
      <c r="B178" s="91"/>
    </row>
    <row r="179" spans="1:2" ht="20.25" x14ac:dyDescent="0.3">
      <c r="A179" s="90"/>
      <c r="B179" s="91"/>
    </row>
    <row r="180" spans="1:2" ht="20.25" x14ac:dyDescent="0.3">
      <c r="A180" s="90"/>
      <c r="B180" s="92"/>
    </row>
    <row r="181" spans="1:2" ht="20.25" x14ac:dyDescent="0.3">
      <c r="A181" s="90"/>
      <c r="B181" s="92"/>
    </row>
    <row r="182" spans="1:2" ht="20.25" x14ac:dyDescent="0.3">
      <c r="A182" s="90"/>
      <c r="B182" s="92"/>
    </row>
    <row r="183" spans="1:2" ht="20.25" x14ac:dyDescent="0.3">
      <c r="A183" s="90"/>
      <c r="B183" s="92"/>
    </row>
    <row r="184" spans="1:2" ht="20.25" x14ac:dyDescent="0.3">
      <c r="A184" s="90"/>
      <c r="B184" s="92"/>
    </row>
    <row r="185" spans="1:2" ht="20.25" x14ac:dyDescent="0.3">
      <c r="A185" s="90"/>
      <c r="B185" s="92"/>
    </row>
    <row r="186" spans="1:2" ht="20.25" x14ac:dyDescent="0.3">
      <c r="A186" s="90"/>
      <c r="B186" s="92"/>
    </row>
    <row r="187" spans="1:2" ht="20.25" x14ac:dyDescent="0.3">
      <c r="A187" s="90"/>
      <c r="B187" s="92"/>
    </row>
    <row r="188" spans="1:2" ht="20.25" x14ac:dyDescent="0.3">
      <c r="A188" s="90"/>
      <c r="B188" s="92"/>
    </row>
    <row r="189" spans="1:2" ht="20.25" x14ac:dyDescent="0.3">
      <c r="A189" s="90"/>
      <c r="B189" s="92"/>
    </row>
    <row r="190" spans="1:2" ht="20.25" x14ac:dyDescent="0.3">
      <c r="A190" s="90"/>
      <c r="B190" s="92"/>
    </row>
    <row r="191" spans="1:2" ht="20.25" x14ac:dyDescent="0.3">
      <c r="A191" s="90"/>
      <c r="B191" s="92"/>
    </row>
    <row r="192" spans="1:2" ht="20.25" x14ac:dyDescent="0.3">
      <c r="A192" s="90"/>
      <c r="B192" s="92"/>
    </row>
    <row r="193" spans="1:2" ht="20.25" x14ac:dyDescent="0.3">
      <c r="A193" s="90"/>
      <c r="B193" s="92"/>
    </row>
    <row r="194" spans="1:2" ht="20.25" x14ac:dyDescent="0.3">
      <c r="A194" s="90"/>
      <c r="B194" s="92"/>
    </row>
    <row r="195" spans="1:2" ht="20.25" x14ac:dyDescent="0.3">
      <c r="A195" s="90"/>
      <c r="B195" s="92"/>
    </row>
    <row r="196" spans="1:2" ht="20.25" x14ac:dyDescent="0.3">
      <c r="A196" s="90"/>
      <c r="B196" s="92"/>
    </row>
    <row r="197" spans="1:2" ht="20.25" x14ac:dyDescent="0.3">
      <c r="A197" s="90"/>
      <c r="B197" s="92"/>
    </row>
    <row r="198" spans="1:2" ht="20.25" x14ac:dyDescent="0.3">
      <c r="A198" s="90"/>
      <c r="B198" s="92"/>
    </row>
    <row r="199" spans="1:2" ht="20.25" x14ac:dyDescent="0.3">
      <c r="A199" s="90"/>
      <c r="B199" s="92"/>
    </row>
    <row r="200" spans="1:2" ht="20.25" x14ac:dyDescent="0.3">
      <c r="A200" s="90"/>
      <c r="B200" s="92"/>
    </row>
    <row r="201" spans="1:2" ht="20.25" x14ac:dyDescent="0.3">
      <c r="A201" s="90"/>
      <c r="B201" s="92"/>
    </row>
    <row r="202" spans="1:2" ht="20.25" x14ac:dyDescent="0.3">
      <c r="A202" s="90"/>
      <c r="B202" s="92"/>
    </row>
    <row r="203" spans="1:2" ht="20.25" x14ac:dyDescent="0.3">
      <c r="A203" s="90"/>
      <c r="B203" s="92"/>
    </row>
    <row r="204" spans="1:2" ht="20.25" x14ac:dyDescent="0.3">
      <c r="A204" s="90"/>
      <c r="B204" s="92"/>
    </row>
    <row r="205" spans="1:2" ht="20.25" x14ac:dyDescent="0.3">
      <c r="A205" s="90"/>
      <c r="B205" s="92"/>
    </row>
    <row r="206" spans="1:2" ht="20.25" x14ac:dyDescent="0.3">
      <c r="A206" s="90"/>
      <c r="B206" s="92"/>
    </row>
    <row r="207" spans="1:2" ht="20.25" x14ac:dyDescent="0.3">
      <c r="A207" s="90"/>
      <c r="B207" s="92"/>
    </row>
    <row r="208" spans="1:2" ht="20.25" x14ac:dyDescent="0.3">
      <c r="A208" s="90"/>
      <c r="B208" s="92"/>
    </row>
    <row r="209" spans="1:2" ht="20.25" x14ac:dyDescent="0.3">
      <c r="A209" s="90"/>
      <c r="B209" s="92"/>
    </row>
    <row r="210" spans="1:2" ht="20.25" x14ac:dyDescent="0.3">
      <c r="A210" s="90"/>
      <c r="B210" s="92"/>
    </row>
    <row r="211" spans="1:2" ht="20.25" x14ac:dyDescent="0.3">
      <c r="A211" s="90"/>
      <c r="B211" s="92"/>
    </row>
    <row r="212" spans="1:2" ht="20.25" x14ac:dyDescent="0.3">
      <c r="A212" s="90"/>
      <c r="B212" s="92"/>
    </row>
    <row r="213" spans="1:2" ht="20.25" x14ac:dyDescent="0.3">
      <c r="A213" s="90"/>
      <c r="B213" s="92"/>
    </row>
    <row r="214" spans="1:2" ht="20.25" x14ac:dyDescent="0.3">
      <c r="A214" s="90"/>
      <c r="B214" s="92"/>
    </row>
    <row r="215" spans="1:2" ht="20.25" x14ac:dyDescent="0.3">
      <c r="A215" s="90"/>
      <c r="B215" s="92"/>
    </row>
    <row r="216" spans="1:2" ht="20.25" x14ac:dyDescent="0.3">
      <c r="A216" s="90"/>
      <c r="B216" s="92"/>
    </row>
    <row r="217" spans="1:2" ht="20.25" x14ac:dyDescent="0.3">
      <c r="A217" s="90"/>
      <c r="B217" s="92"/>
    </row>
    <row r="218" spans="1:2" ht="20.25" x14ac:dyDescent="0.3">
      <c r="A218" s="90"/>
      <c r="B218" s="92"/>
    </row>
    <row r="219" spans="1:2" ht="20.25" x14ac:dyDescent="0.3">
      <c r="A219" s="90"/>
      <c r="B219" s="92"/>
    </row>
    <row r="220" spans="1:2" ht="20.25" x14ac:dyDescent="0.3">
      <c r="A220" s="90"/>
      <c r="B220" s="92"/>
    </row>
    <row r="221" spans="1:2" ht="20.25" x14ac:dyDescent="0.3">
      <c r="A221" s="90"/>
      <c r="B221" s="92"/>
    </row>
    <row r="222" spans="1:2" ht="20.25" x14ac:dyDescent="0.3">
      <c r="A222" s="90"/>
      <c r="B222" s="92"/>
    </row>
    <row r="223" spans="1:2" ht="20.25" x14ac:dyDescent="0.3">
      <c r="A223" s="90"/>
      <c r="B223" s="92"/>
    </row>
    <row r="224" spans="1:2" ht="20.25" x14ac:dyDescent="0.3">
      <c r="A224" s="90"/>
      <c r="B224" s="92"/>
    </row>
    <row r="225" spans="1:2" ht="20.25" x14ac:dyDescent="0.3">
      <c r="A225" s="90"/>
      <c r="B225" s="92"/>
    </row>
    <row r="226" spans="1:2" ht="20.25" x14ac:dyDescent="0.3">
      <c r="A226" s="90"/>
      <c r="B226" s="92"/>
    </row>
    <row r="227" spans="1:2" ht="20.25" x14ac:dyDescent="0.3">
      <c r="A227" s="90"/>
      <c r="B227" s="92"/>
    </row>
    <row r="228" spans="1:2" ht="20.25" x14ac:dyDescent="0.3">
      <c r="A228" s="90"/>
      <c r="B228" s="92"/>
    </row>
    <row r="229" spans="1:2" ht="20.25" x14ac:dyDescent="0.3">
      <c r="A229" s="90"/>
      <c r="B229" s="92"/>
    </row>
    <row r="230" spans="1:2" ht="20.25" x14ac:dyDescent="0.3">
      <c r="A230" s="90"/>
      <c r="B230" s="92"/>
    </row>
    <row r="231" spans="1:2" ht="20.25" x14ac:dyDescent="0.3">
      <c r="A231" s="90"/>
      <c r="B231" s="92"/>
    </row>
    <row r="232" spans="1:2" ht="20.25" x14ac:dyDescent="0.3">
      <c r="A232" s="90"/>
      <c r="B232" s="92"/>
    </row>
    <row r="233" spans="1:2" ht="20.25" x14ac:dyDescent="0.3">
      <c r="A233" s="90"/>
      <c r="B233" s="92"/>
    </row>
    <row r="234" spans="1:2" ht="20.25" x14ac:dyDescent="0.3">
      <c r="A234" s="90"/>
      <c r="B234" s="92"/>
    </row>
    <row r="235" spans="1:2" ht="20.25" x14ac:dyDescent="0.3">
      <c r="A235" s="90"/>
      <c r="B235" s="92"/>
    </row>
    <row r="236" spans="1:2" ht="20.25" x14ac:dyDescent="0.3">
      <c r="A236" s="90"/>
      <c r="B236" s="92"/>
    </row>
    <row r="237" spans="1:2" ht="20.25" x14ac:dyDescent="0.3">
      <c r="A237" s="90"/>
      <c r="B237" s="92"/>
    </row>
    <row r="238" spans="1:2" ht="20.25" x14ac:dyDescent="0.3">
      <c r="A238" s="90"/>
      <c r="B238" s="92"/>
    </row>
    <row r="239" spans="1:2" ht="20.25" x14ac:dyDescent="0.3">
      <c r="A239" s="90"/>
      <c r="B239" s="92"/>
    </row>
    <row r="240" spans="1:2" ht="20.25" x14ac:dyDescent="0.3">
      <c r="A240" s="90"/>
      <c r="B240" s="92"/>
    </row>
    <row r="241" spans="1:2" ht="20.25" x14ac:dyDescent="0.3">
      <c r="A241" s="90"/>
      <c r="B241" s="92"/>
    </row>
    <row r="242" spans="1:2" ht="20.25" x14ac:dyDescent="0.3">
      <c r="A242" s="90"/>
      <c r="B242" s="92"/>
    </row>
    <row r="243" spans="1:2" ht="20.25" x14ac:dyDescent="0.3">
      <c r="A243" s="90"/>
      <c r="B243" s="92"/>
    </row>
    <row r="244" spans="1:2" ht="20.25" x14ac:dyDescent="0.3">
      <c r="A244" s="90"/>
      <c r="B244" s="92"/>
    </row>
    <row r="245" spans="1:2" ht="20.25" x14ac:dyDescent="0.3">
      <c r="A245" s="90"/>
      <c r="B245" s="92"/>
    </row>
    <row r="246" spans="1:2" ht="20.25" x14ac:dyDescent="0.3">
      <c r="A246" s="90"/>
      <c r="B246" s="92"/>
    </row>
    <row r="247" spans="1:2" ht="20.25" x14ac:dyDescent="0.3">
      <c r="A247" s="90"/>
      <c r="B247" s="92"/>
    </row>
    <row r="248" spans="1:2" ht="20.25" x14ac:dyDescent="0.3">
      <c r="A248" s="90"/>
      <c r="B248" s="92"/>
    </row>
    <row r="249" spans="1:2" ht="20.25" x14ac:dyDescent="0.3">
      <c r="A249" s="90"/>
      <c r="B249" s="92"/>
    </row>
    <row r="250" spans="1:2" ht="20.25" x14ac:dyDescent="0.3">
      <c r="A250" s="90"/>
      <c r="B250" s="92"/>
    </row>
    <row r="251" spans="1:2" ht="20.25" x14ac:dyDescent="0.3">
      <c r="A251" s="90"/>
      <c r="B251" s="92"/>
    </row>
    <row r="252" spans="1:2" ht="20.25" x14ac:dyDescent="0.3">
      <c r="A252" s="90"/>
      <c r="B252" s="92"/>
    </row>
    <row r="253" spans="1:2" ht="20.25" x14ac:dyDescent="0.3">
      <c r="A253" s="90"/>
      <c r="B253" s="92"/>
    </row>
    <row r="254" spans="1:2" ht="20.25" x14ac:dyDescent="0.3">
      <c r="A254" s="90"/>
      <c r="B254" s="92"/>
    </row>
    <row r="255" spans="1:2" ht="20.25" x14ac:dyDescent="0.3">
      <c r="A255" s="90"/>
      <c r="B255" s="92"/>
    </row>
    <row r="256" spans="1:2" ht="20.25" x14ac:dyDescent="0.3">
      <c r="A256" s="90"/>
    </row>
    <row r="257" spans="1:1" ht="20.25" x14ac:dyDescent="0.3">
      <c r="A257" s="90"/>
    </row>
    <row r="258" spans="1:1" ht="20.25" x14ac:dyDescent="0.3">
      <c r="A258" s="90"/>
    </row>
    <row r="259" spans="1:1" ht="20.25" x14ac:dyDescent="0.3">
      <c r="A259" s="90"/>
    </row>
    <row r="260" spans="1:1" ht="20.25" x14ac:dyDescent="0.3">
      <c r="A260" s="90"/>
    </row>
    <row r="261" spans="1:1" ht="20.25" x14ac:dyDescent="0.3">
      <c r="A261" s="90"/>
    </row>
    <row r="262" spans="1:1" ht="20.25" x14ac:dyDescent="0.3">
      <c r="A262" s="90"/>
    </row>
    <row r="263" spans="1:1" ht="20.25" x14ac:dyDescent="0.3">
      <c r="A263" s="90"/>
    </row>
    <row r="264" spans="1:1" ht="20.25" x14ac:dyDescent="0.3">
      <c r="A264" s="90"/>
    </row>
    <row r="265" spans="1:1" ht="20.25" x14ac:dyDescent="0.3">
      <c r="A265" s="90"/>
    </row>
    <row r="266" spans="1:1" ht="20.25" x14ac:dyDescent="0.3">
      <c r="A266" s="90"/>
    </row>
    <row r="267" spans="1:1" ht="20.25" x14ac:dyDescent="0.3">
      <c r="A267" s="90"/>
    </row>
    <row r="268" spans="1:1" ht="20.25" x14ac:dyDescent="0.3">
      <c r="A268" s="90"/>
    </row>
    <row r="269" spans="1:1" ht="20.25" x14ac:dyDescent="0.3">
      <c r="A269" s="90"/>
    </row>
    <row r="270" spans="1:1" ht="20.25" x14ac:dyDescent="0.3">
      <c r="A270" s="90"/>
    </row>
    <row r="271" spans="1:1" ht="20.25" x14ac:dyDescent="0.3">
      <c r="A271" s="90"/>
    </row>
    <row r="272" spans="1:1" ht="20.25" x14ac:dyDescent="0.3">
      <c r="A272" s="90"/>
    </row>
    <row r="273" spans="1:1" ht="20.25" x14ac:dyDescent="0.3">
      <c r="A273" s="90"/>
    </row>
    <row r="274" spans="1:1" ht="20.25" x14ac:dyDescent="0.3">
      <c r="A274" s="90"/>
    </row>
    <row r="275" spans="1:1" ht="20.25" x14ac:dyDescent="0.3">
      <c r="A275" s="90"/>
    </row>
    <row r="276" spans="1:1" ht="20.25" x14ac:dyDescent="0.3">
      <c r="A276" s="90"/>
    </row>
    <row r="277" spans="1:1" ht="20.25" x14ac:dyDescent="0.3">
      <c r="A277" s="90"/>
    </row>
    <row r="278" spans="1:1" ht="20.25" x14ac:dyDescent="0.3">
      <c r="A278" s="90"/>
    </row>
    <row r="279" spans="1:1" ht="20.25" x14ac:dyDescent="0.3">
      <c r="A279" s="90"/>
    </row>
    <row r="280" spans="1:1" ht="20.25" x14ac:dyDescent="0.3">
      <c r="A280" s="90"/>
    </row>
    <row r="281" spans="1:1" ht="20.25" x14ac:dyDescent="0.3">
      <c r="A281" s="90"/>
    </row>
  </sheetData>
  <autoFilter ref="A7:C22">
    <filterColumn colId="1" showButton="0"/>
  </autoFilter>
  <mergeCells count="19">
    <mergeCell ref="B24:C24"/>
    <mergeCell ref="B18:C18"/>
    <mergeCell ref="B19:C19"/>
    <mergeCell ref="B20:C20"/>
    <mergeCell ref="B22:C22"/>
    <mergeCell ref="B23:C23"/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2026-07-12T10:43:18Z</cp:lastPrinted>
  <dcterms:created xsi:type="dcterms:W3CDTF">2015-12-25T07:46:49Z</dcterms:created>
  <dcterms:modified xsi:type="dcterms:W3CDTF">2026-07-12T10:45:25Z</dcterms:modified>
</cp:coreProperties>
</file>