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110" windowHeight="7290" activeTab="6"/>
  </bookViews>
  <sheets>
    <sheet name="Дод 1" sheetId="8" r:id="rId1"/>
    <sheet name="дод 2" sheetId="2" r:id="rId2"/>
    <sheet name="дод3" sheetId="1" r:id="rId3"/>
    <sheet name="дод 4" sheetId="13" state="hidden" r:id="rId4"/>
    <sheet name="дод. 4" sheetId="3" state="hidden" r:id="rId5"/>
    <sheet name="дод.5" sheetId="4" r:id="rId6"/>
    <sheet name="Дод.6" sheetId="7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1'!$A$1:$F$22</definedName>
    <definedName name="_xlnm.Print_Area" localSheetId="1">'дод 2'!$A$1:$F$30</definedName>
    <definedName name="_xlnm.Print_Area" localSheetId="3">'дод 4'!$A$1:$D$50</definedName>
    <definedName name="_xlnm.Print_Area" localSheetId="8">'дод 8'!$A$1:$C$27</definedName>
    <definedName name="_xlnm.Print_Area" localSheetId="4">'дод. 4'!$A$1:$R$23</definedName>
    <definedName name="_xlnm.Print_Area" localSheetId="5">дод.5!$A$1:$J$32</definedName>
    <definedName name="_xlnm.Print_Area" localSheetId="6">Дод.6!$A$1:$J$52</definedName>
    <definedName name="_xlnm.Print_Area" localSheetId="2">дод3!$A$1:$P$32</definedName>
  </definedNames>
  <calcPr calcId="124519"/>
</workbook>
</file>

<file path=xl/calcChain.xml><?xml version="1.0" encoding="utf-8"?>
<calcChain xmlns="http://schemas.openxmlformats.org/spreadsheetml/2006/main">
  <c r="G45" i="7"/>
  <c r="G46"/>
  <c r="I35"/>
  <c r="I34" s="1"/>
  <c r="J35"/>
  <c r="G47"/>
  <c r="H43"/>
  <c r="G42" s="1"/>
  <c r="H35"/>
  <c r="H34" s="1"/>
  <c r="H13"/>
  <c r="H12" s="1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12" s="1"/>
  <c r="G36"/>
  <c r="G37"/>
  <c r="G38"/>
  <c r="G39"/>
  <c r="G40"/>
  <c r="G41"/>
  <c r="G44"/>
  <c r="G48"/>
  <c r="G14"/>
  <c r="D33" i="13"/>
  <c r="D25"/>
  <c r="D18"/>
  <c r="D26" s="1"/>
  <c r="D27"/>
  <c r="D21"/>
  <c r="I13" i="7"/>
  <c r="I12" s="1"/>
  <c r="J13"/>
  <c r="J12" s="1"/>
  <c r="G13"/>
  <c r="J3"/>
  <c r="J2"/>
  <c r="J49" l="1"/>
  <c r="G43"/>
  <c r="J34"/>
  <c r="G35"/>
  <c r="G34"/>
  <c r="I49"/>
  <c r="H49"/>
  <c r="D37" i="13"/>
  <c r="D46" s="1"/>
  <c r="G49" i="7" l="1"/>
  <c r="H30" i="4"/>
  <c r="D16" i="13" l="1"/>
  <c r="D14"/>
  <c r="D47" l="1"/>
  <c r="L19" i="3" l="1"/>
  <c r="M19"/>
  <c r="N19"/>
  <c r="O19"/>
  <c r="P19"/>
  <c r="Q19"/>
  <c r="R19"/>
  <c r="D19"/>
  <c r="E19"/>
  <c r="F19"/>
  <c r="G19"/>
  <c r="K18"/>
  <c r="I19"/>
  <c r="J19"/>
  <c r="H19"/>
  <c r="K17"/>
  <c r="K16"/>
  <c r="K19" s="1"/>
  <c r="R17" l="1"/>
  <c r="A8" i="4" l="1"/>
  <c r="A7"/>
  <c r="R18" i="3"/>
  <c r="A10"/>
  <c r="A9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<sst xmlns="http://schemas.openxmlformats.org/spreadsheetml/2006/main" count="619" uniqueCount="325">
  <si>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</si>
  <si>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</si>
  <si>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</si>
  <si>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</si>
  <si>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</si>
  <si>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</si>
  <si>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0910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</si>
  <si>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</si>
  <si>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</si>
  <si>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</si>
  <si>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</si>
  <si>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</si>
  <si>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</si>
  <si>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</si>
  <si>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</si>
  <si>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</si>
  <si>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</si>
  <si>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</si>
  <si>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</si>
  <si>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</si>
  <si>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</si>
  <si>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</si>
  <si>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</si>
  <si>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</si>
  <si>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</si>
  <si>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</si>
  <si>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</si>
  <si>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</si>
  <si>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</si>
  <si>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</si>
  <si>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</si>
  <si>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</si>
  <si>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</si>
  <si>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</si>
  <si>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</si>
  <si>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</si>
  <si>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</si>
  <si>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</si>
  <si>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</si>
  <si>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</si>
  <si>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</si>
  <si>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</si>
  <si>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</si>
  <si>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</si>
  <si>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</si>
  <si>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</si>
  <si>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</si>
  <si>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Надання дошкільної освіти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</si>
  <si>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</si>
  <si>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</si>
  <si>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</si>
  <si>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</si>
  <si>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</si>
  <si>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</si>
  <si>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</si>
  <si>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</si>
  <si>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</si>
  <si>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</si>
  <si>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</si>
  <si>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</si>
  <si>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</si>
  <si>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</si>
  <si>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</si>
  <si>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</si>
  <si>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</si>
  <si>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</si>
  <si>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</si>
  <si>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</si>
  <si>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</si>
  <si>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</si>
  <si>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</si>
  <si>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</si>
  <si>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</si>
  <si>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</si>
  <si>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</si>
  <si>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</si>
  <si>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</si>
  <si>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</si>
  <si>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</si>
  <si>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</si>
  <si>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</si>
  <si>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</si>
  <si>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</si>
  <si>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</si>
  <si>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</si>
  <si>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</si>
  <si>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</si>
  <si>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</si>
  <si>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</si>
  <si>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</si>
  <si>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</si>
  <si>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</si>
  <si>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</si>
  <si>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</si>
  <si>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</si>
  <si>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</si>
  <si>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</si>
  <si>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</si>
  <si>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</si>
  <si>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</si>
  <si>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</si>
  <si>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</si>
  <si>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</si>
  <si>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</si>
  <si>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</si>
  <si>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</si>
  <si>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41033900</t>
  </si>
  <si>
    <t>Начальник фінансового відділу                                        Ганна ДОМІТРЮК</t>
  </si>
  <si>
    <t>РОЗПОДІЛ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</si>
  <si>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</si>
  <si>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</si>
  <si>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</si>
  <si>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</si>
  <si>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</si>
  <si>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0611010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</si>
  <si>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</si>
  <si>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</si>
  <si>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</si>
  <si>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</si>
  <si>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</si>
  <si>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</si>
  <si>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</si>
  <si>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</si>
  <si>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</si>
  <si>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</si>
  <si>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</si>
  <si>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</si>
  <si>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</si>
  <si>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</si>
  <si>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</si>
  <si>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</si>
  <si>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</si>
  <si>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</si>
  <si>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</si>
  <si>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</si>
  <si>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</si>
  <si>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</si>
  <si>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</si>
  <si>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</si>
  <si>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</si>
  <si>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</si>
  <si>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</si>
  <si>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</si>
  <si>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</si>
  <si>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</si>
  <si>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</si>
  <si>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</si>
  <si>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</si>
  <si>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</si>
  <si>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</si>
  <si>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</si>
  <si>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</si>
  <si>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</si>
  <si>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</si>
  <si>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</si>
  <si>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</si>
  <si>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</si>
  <si>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</si>
  <si>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</si>
  <si>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</si>
  <si>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</si>
  <si>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</si>
  <si>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</si>
  <si>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</si>
  <si>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</si>
  <si>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</si>
  <si>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</si>
  <si>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</si>
  <si>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</si>
  <si>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</si>
  <si>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</si>
  <si>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</si>
  <si>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</si>
  <si>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</si>
  <si>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</si>
  <si>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</si>
  <si>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</si>
  <si>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0117325</t>
  </si>
  <si>
    <t>7325</t>
  </si>
  <si>
    <t>Фінансування за типом боргового зобов’язання</t>
  </si>
  <si>
    <t>Чернівецький обласний бюджет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</si>
  <si>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</si>
  <si>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</si>
  <si>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</si>
  <si>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</si>
  <si>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</si>
  <si>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</si>
  <si>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</si>
  <si>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</si>
  <si>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</si>
  <si>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</si>
  <si>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</si>
  <si>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</si>
  <si>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</si>
  <si>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</si>
  <si>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</si>
  <si>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</si>
  <si>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</si>
  <si>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</si>
  <si>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</si>
  <si>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0990</t>
  </si>
  <si>
    <t>співфінансування заходів по НУШ</t>
  </si>
  <si>
    <t>придбання спецтехніки</t>
  </si>
  <si>
    <t>капітальний ремонт захисної споруди цивільного захисту протерадіаційного укритя № 98444 Великокучурівської сільської ради по вул.Центральна,64 в с.Годилів Чернівецького району Чернівецької області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</si>
  <si>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</si>
  <si>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</si>
  <si>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</si>
  <si>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</si>
  <si>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"Про внесення змін до бюджету Великокучурівської сільської територіальної громади на 2024 рік"</t>
  </si>
  <si>
    <t>Розподіл витрат місцевого бюджету на реалізацію місцевих/регіональних програм у 2024 році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</si>
  <si>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</si>
  <si>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</si>
  <si>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</si>
  <si>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</si>
  <si>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</si>
  <si>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</si>
  <si>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</si>
  <si>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</si>
  <si>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</si>
  <si>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</si>
  <si>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</si>
  <si>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</si>
  <si>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</si>
  <si>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</si>
  <si>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</si>
  <si>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</si>
  <si>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</si>
  <si>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</si>
  <si>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</si>
  <si>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</si>
  <si>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</si>
  <si>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</si>
  <si>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</si>
  <si>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</si>
  <si>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</si>
  <si>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встановлення надгробних пам'ятників загиблим героям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</si>
  <si>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</si>
  <si>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</si>
  <si>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</si>
  <si>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</si>
  <si>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</si>
  <si>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</si>
  <si>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</si>
  <si>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</si>
  <si>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Додаток №5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</si>
  <si>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</si>
  <si>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</si>
  <si>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</si>
  <si>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</si>
  <si>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</si>
  <si>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ДОХОДИ_x000D_
місцевого бюджету на 2024 рік</t>
  </si>
  <si>
    <t>Фінансування місцевого бюджету на 2024 рік</t>
  </si>
  <si>
    <t>Міжбюджетні трансферти на 2024 рік</t>
  </si>
  <si>
    <t>видатків місцевого бюджету на 2024 рік</t>
  </si>
  <si>
    <t>капітальних вкладень бюджету у розрізі інвестиційних проектів у 2024 році</t>
  </si>
  <si>
    <t>будівництво укриття в Тисовецькому ЗЗСО І-ІІ ступенів ім.А.Дущак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</si>
  <si>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</si>
  <si>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</si>
  <si>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</si>
  <si>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</si>
  <si>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</si>
  <si>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</si>
  <si>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</si>
  <si>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</si>
  <si>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</si>
  <si>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</si>
  <si>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</si>
  <si>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</si>
  <si>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</si>
  <si>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</si>
  <si>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</si>
  <si>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</si>
  <si>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</si>
  <si>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</si>
  <si>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</si>
  <si>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</si>
  <si>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</si>
  <si>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</si>
  <si>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</si>
  <si>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</si>
  <si>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</si>
  <si>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</si>
  <si>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</si>
  <si>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Відділ освіти, культури, молоді та спорту Великокучурівської сільської ради Чернівецького району Чернівецької області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</si>
  <si>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</si>
  <si>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</si>
  <si>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</si>
  <si>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</si>
  <si>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Додаток №3</t>
  </si>
  <si>
    <t>рішення ІІІ сесії VIII скликання №34-03/2021 від 12.02.2021</t>
  </si>
  <si>
    <t xml:space="preserve"> Програма підготовки юнаків до військової служби і призову до Збройних Сил України та інших військових формувань у Великокучурівській сільській територіальній громаді на 2022-2025 роки</t>
  </si>
  <si>
    <t xml:space="preserve">рішення ХІV сесії VIIІ скликання, Великокучурівської сільської ради від 20.12.2021 № 448-14/2021 </t>
  </si>
  <si>
    <t>Податкові надходження</t>
  </si>
  <si>
    <t>Усього доходів (без урахування міжбюджетних трансфертів)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</si>
  <si>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</si>
  <si>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</si>
  <si>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</si>
  <si>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</si>
  <si>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</si>
  <si>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0611181</t>
  </si>
  <si>
    <t>1181</t>
  </si>
  <si>
    <t>0611182</t>
  </si>
  <si>
    <t>1182</t>
  </si>
  <si>
    <t>0611291</t>
  </si>
  <si>
    <t>1291</t>
  </si>
  <si>
    <t>0611292</t>
  </si>
  <si>
    <t>1292</t>
  </si>
  <si>
    <t>Глибоцька окружна прокуратура</t>
  </si>
  <si>
    <t>Сторожинецький відділ ДПС</t>
  </si>
  <si>
    <t>2410000000</t>
  </si>
  <si>
    <t>Обласний бюджет Чернівецької області (співфінансування шкільного автобуса)</t>
  </si>
  <si>
    <t>Обласний бюджет Чернівецької області (для фінансування заходу 6.5 Регіональної програми профілактики правопорушень в Чернівецькій області на період 2023-2025 років(для Територіального управління БЕБ у Чернівецькій області))</t>
  </si>
  <si>
    <t>облаштування осередку для навчального предмету "Захист України"</t>
  </si>
  <si>
    <t>фінансування заходів по НУШ</t>
  </si>
  <si>
    <t>Регіональна програма профілактики правопорушень в Чернівецькій області на період 2023-2025 років</t>
  </si>
  <si>
    <t>Розпорядження Чернівецької ОДА (ОВА) від 18.04.2023 №266-р</t>
  </si>
  <si>
    <t xml:space="preserve">до рішення XХХХ сесії Великокучурівської  сільської ради VIІI скликання від 18.10.2024  № 276-40/2024 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</si>
  <si>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</si>
  <si>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</si>
  <si>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</si>
  <si>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</si>
  <si>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</t>
  </si>
  <si>
    <t>капітальний ремонт найпростішого укриття Снячівського ЗЗСО І-ІІІ ступенів с.Снячів вул.Садова,3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</si>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</sst>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1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38">
    <xf numFmtId="0" fontId="0" fillId="0" borderId="0"/>
    <xf numFmtId="0" fontId="46" fillId="0" borderId="0"/>
    <xf numFmtId="0" fontId="59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1" fillId="0" borderId="0"/>
    <xf numFmtId="0" fontId="44" fillId="0" borderId="0"/>
    <xf numFmtId="0" fontId="7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2" fillId="0" borderId="0"/>
    <xf numFmtId="0" fontId="73" fillId="0" borderId="0"/>
    <xf numFmtId="0" fontId="72" fillId="0" borderId="0"/>
    <xf numFmtId="0" fontId="7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4" fillId="0" borderId="0">
      <alignment vertical="top"/>
    </xf>
    <xf numFmtId="0" fontId="51" fillId="0" borderId="0"/>
    <xf numFmtId="0" fontId="75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54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5" fillId="0" borderId="0"/>
    <xf numFmtId="0" fontId="5" fillId="0" borderId="0"/>
    <xf numFmtId="0" fontId="92" fillId="0" borderId="0"/>
    <xf numFmtId="0" fontId="62" fillId="7" borderId="0" applyNumberFormat="0" applyBorder="0" applyAlignment="0" applyProtection="0"/>
    <xf numFmtId="0" fontId="62" fillId="8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7" borderId="0" applyNumberFormat="0" applyBorder="0" applyAlignment="0" applyProtection="0"/>
    <xf numFmtId="0" fontId="62" fillId="8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6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17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24" borderId="0" applyNumberFormat="0" applyBorder="0" applyAlignment="0" applyProtection="0"/>
    <xf numFmtId="0" fontId="94" fillId="12" borderId="25" applyNumberFormat="0" applyAlignment="0" applyProtection="0"/>
    <xf numFmtId="0" fontId="95" fillId="9" borderId="0" applyNumberFormat="0" applyBorder="0" applyAlignment="0" applyProtection="0"/>
    <xf numFmtId="0" fontId="96" fillId="0" borderId="26" applyNumberFormat="0" applyFill="0" applyAlignment="0" applyProtection="0"/>
    <xf numFmtId="0" fontId="97" fillId="0" borderId="27" applyNumberFormat="0" applyFill="0" applyAlignment="0" applyProtection="0"/>
    <xf numFmtId="0" fontId="98" fillId="0" borderId="28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0"/>
    <xf numFmtId="0" fontId="100" fillId="0" borderId="29" applyNumberFormat="0" applyFill="0" applyAlignment="0" applyProtection="0"/>
    <xf numFmtId="0" fontId="101" fillId="25" borderId="30" applyNumberFormat="0" applyAlignment="0" applyProtection="0"/>
    <xf numFmtId="0" fontId="102" fillId="0" borderId="0" applyNumberFormat="0" applyFill="0" applyBorder="0" applyAlignment="0" applyProtection="0"/>
    <xf numFmtId="0" fontId="103" fillId="26" borderId="25" applyNumberFormat="0" applyAlignment="0" applyProtection="0"/>
    <xf numFmtId="0" fontId="104" fillId="0" borderId="0"/>
    <xf numFmtId="0" fontId="105" fillId="0" borderId="31" applyNumberFormat="0" applyFill="0" applyAlignment="0" applyProtection="0"/>
    <xf numFmtId="0" fontId="106" fillId="8" borderId="0" applyNumberFormat="0" applyBorder="0" applyAlignment="0" applyProtection="0"/>
    <xf numFmtId="0" fontId="62" fillId="27" borderId="32" applyNumberFormat="0" applyFont="0" applyAlignment="0" applyProtection="0"/>
    <xf numFmtId="0" fontId="92" fillId="27" borderId="32" applyNumberFormat="0" applyFont="0" applyAlignment="0" applyProtection="0"/>
    <xf numFmtId="0" fontId="107" fillId="26" borderId="33" applyNumberFormat="0" applyAlignment="0" applyProtection="0"/>
    <xf numFmtId="0" fontId="108" fillId="28" borderId="0" applyNumberFormat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92">
    <xf numFmtId="0" fontId="0" fillId="0" borderId="0" xfId="0"/>
    <xf numFmtId="2" fontId="50" fillId="0" borderId="0" xfId="0" applyNumberFormat="1" applyFont="1" applyFill="1"/>
    <xf numFmtId="2" fontId="49" fillId="0" borderId="0" xfId="0" applyNumberFormat="1" applyFont="1" applyFill="1"/>
    <xf numFmtId="0" fontId="50" fillId="0" borderId="0" xfId="0" applyFont="1"/>
    <xf numFmtId="2" fontId="50" fillId="0" borderId="0" xfId="0" applyNumberFormat="1" applyFont="1"/>
    <xf numFmtId="2" fontId="49" fillId="0" borderId="0" xfId="0" applyNumberFormat="1" applyFont="1"/>
    <xf numFmtId="0" fontId="0" fillId="0" borderId="0" xfId="0" applyAlignment="1"/>
    <xf numFmtId="0" fontId="0" fillId="0" borderId="1" xfId="0" applyBorder="1"/>
    <xf numFmtId="0" fontId="54" fillId="0" borderId="0" xfId="0" applyFont="1"/>
    <xf numFmtId="0" fontId="49" fillId="0" borderId="0" xfId="0" applyFont="1"/>
    <xf numFmtId="0" fontId="49" fillId="0" borderId="0" xfId="0" applyFont="1" applyAlignment="1">
      <alignment horizontal="center"/>
    </xf>
    <xf numFmtId="0" fontId="52" fillId="0" borderId="0" xfId="0" applyFont="1" applyAlignment="1">
      <alignment horizontal="right"/>
    </xf>
    <xf numFmtId="0" fontId="55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48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54" fillId="0" borderId="0" xfId="0" applyFont="1" applyAlignment="1">
      <alignment vertical="center"/>
    </xf>
    <xf numFmtId="0" fontId="0" fillId="0" borderId="0" xfId="0" applyAlignment="1"/>
    <xf numFmtId="0" fontId="48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8" fillId="2" borderId="0" xfId="0" applyFont="1" applyFill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0" xfId="0" applyBorder="1"/>
    <xf numFmtId="0" fontId="48" fillId="2" borderId="0" xfId="0" applyFont="1" applyFill="1" applyAlignment="1">
      <alignment horizontal="left"/>
    </xf>
    <xf numFmtId="0" fontId="46" fillId="0" borderId="0" xfId="1"/>
    <xf numFmtId="0" fontId="59" fillId="0" borderId="0" xfId="2" applyNumberFormat="1" applyFill="1" applyBorder="1" applyAlignment="1" applyProtection="1"/>
    <xf numFmtId="0" fontId="48" fillId="2" borderId="0" xfId="2" applyFont="1" applyFill="1" applyAlignment="1">
      <alignment horizontal="right"/>
    </xf>
    <xf numFmtId="0" fontId="48" fillId="2" borderId="0" xfId="2" applyFont="1" applyFill="1" applyAlignment="1">
      <alignment horizontal="right"/>
    </xf>
    <xf numFmtId="0" fontId="48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3" fontId="50" fillId="0" borderId="0" xfId="0" applyNumberFormat="1" applyFont="1"/>
    <xf numFmtId="0" fontId="48" fillId="2" borderId="0" xfId="2" applyFont="1" applyFill="1" applyAlignment="1">
      <alignment horizontal="right"/>
    </xf>
    <xf numFmtId="0" fontId="48" fillId="2" borderId="0" xfId="2" applyFont="1" applyFill="1" applyAlignment="1">
      <alignment horizontal="right"/>
    </xf>
    <xf numFmtId="0" fontId="53" fillId="0" borderId="0" xfId="0" applyFont="1" applyAlignment="1">
      <alignment horizontal="center" vertical="center" wrapText="1"/>
    </xf>
    <xf numFmtId="0" fontId="61" fillId="0" borderId="1" xfId="0" applyFont="1" applyBorder="1" applyAlignment="1">
      <alignment vertical="top" wrapText="1"/>
    </xf>
    <xf numFmtId="0" fontId="61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62" fillId="0" borderId="1" xfId="0" applyNumberFormat="1" applyFont="1" applyBorder="1"/>
    <xf numFmtId="0" fontId="57" fillId="0" borderId="0" xfId="0" applyFont="1" applyAlignment="1">
      <alignment vertical="top" wrapText="1"/>
    </xf>
    <xf numFmtId="0" fontId="54" fillId="0" borderId="0" xfId="0" applyFont="1" applyFill="1"/>
    <xf numFmtId="0" fontId="0" fillId="0" borderId="0" xfId="0" applyAlignment="1">
      <alignment horizontal="right"/>
    </xf>
    <xf numFmtId="0" fontId="51" fillId="0" borderId="1" xfId="0" applyFont="1" applyBorder="1" applyAlignment="1">
      <alignment horizontal="center" vertical="center" wrapText="1"/>
    </xf>
    <xf numFmtId="49" fontId="63" fillId="0" borderId="0" xfId="10" applyNumberFormat="1" applyFont="1" applyAlignment="1">
      <alignment horizontal="right" vertical="top"/>
    </xf>
    <xf numFmtId="2" fontId="63" fillId="0" borderId="0" xfId="10" applyNumberFormat="1" applyFont="1" applyAlignment="1"/>
    <xf numFmtId="2" fontId="50" fillId="0" borderId="0" xfId="10" applyNumberFormat="1" applyFont="1" applyAlignment="1">
      <alignment horizontal="right"/>
    </xf>
    <xf numFmtId="2" fontId="50" fillId="0" borderId="0" xfId="10" applyNumberFormat="1" applyFont="1" applyAlignment="1">
      <alignment horizontal="left" wrapText="1"/>
    </xf>
    <xf numFmtId="2" fontId="65" fillId="0" borderId="0" xfId="10" applyNumberFormat="1" applyFont="1" applyBorder="1" applyAlignment="1">
      <alignment vertical="center" wrapText="1"/>
    </xf>
    <xf numFmtId="49" fontId="66" fillId="0" borderId="0" xfId="10" applyNumberFormat="1" applyFont="1" applyBorder="1" applyAlignment="1">
      <alignment horizontal="right" vertical="top" wrapText="1"/>
    </xf>
    <xf numFmtId="2" fontId="67" fillId="0" borderId="0" xfId="10" applyNumberFormat="1" applyFont="1" applyBorder="1" applyAlignment="1">
      <alignment horizontal="center" wrapText="1"/>
    </xf>
    <xf numFmtId="2" fontId="69" fillId="0" borderId="0" xfId="10" applyNumberFormat="1" applyFont="1" applyAlignment="1">
      <alignment horizontal="center" vertical="center" wrapText="1"/>
    </xf>
    <xf numFmtId="2" fontId="71" fillId="0" borderId="0" xfId="10" applyNumberFormat="1" applyFont="1"/>
    <xf numFmtId="0" fontId="58" fillId="0" borderId="0" xfId="11" applyFont="1" applyAlignment="1">
      <alignment horizontal="left"/>
    </xf>
    <xf numFmtId="0" fontId="51" fillId="0" borderId="0" xfId="10"/>
    <xf numFmtId="2" fontId="50" fillId="0" borderId="0" xfId="10" applyNumberFormat="1" applyFont="1" applyAlignment="1">
      <alignment horizontal="center"/>
    </xf>
    <xf numFmtId="0" fontId="53" fillId="0" borderId="0" xfId="0" applyFont="1" applyAlignment="1">
      <alignment wrapText="1"/>
    </xf>
    <xf numFmtId="0" fontId="68" fillId="0" borderId="1" xfId="10" applyFont="1" applyBorder="1" applyAlignment="1">
      <alignment horizontal="center" vertical="center"/>
    </xf>
    <xf numFmtId="0" fontId="68" fillId="0" borderId="1" xfId="10" applyFont="1" applyBorder="1"/>
    <xf numFmtId="49" fontId="68" fillId="0" borderId="1" xfId="10" applyNumberFormat="1" applyFont="1" applyFill="1" applyBorder="1" applyAlignment="1">
      <alignment horizontal="center" vertical="center" wrapText="1"/>
    </xf>
    <xf numFmtId="2" fontId="68" fillId="0" borderId="1" xfId="10" applyNumberFormat="1" applyFont="1" applyFill="1" applyBorder="1" applyAlignment="1">
      <alignment horizontal="center" vertical="center" wrapText="1"/>
    </xf>
    <xf numFmtId="49" fontId="70" fillId="0" borderId="1" xfId="10" applyNumberFormat="1" applyFont="1" applyFill="1" applyBorder="1" applyAlignment="1">
      <alignment horizontal="left" vertical="center" wrapText="1"/>
    </xf>
    <xf numFmtId="2" fontId="70" fillId="0" borderId="1" xfId="10" applyNumberFormat="1" applyFont="1" applyFill="1" applyBorder="1" applyAlignment="1">
      <alignment horizontal="left" vertical="center" wrapText="1"/>
    </xf>
    <xf numFmtId="0" fontId="76" fillId="0" borderId="0" xfId="11" applyFont="1" applyAlignment="1">
      <alignment horizontal="left"/>
    </xf>
    <xf numFmtId="0" fontId="61" fillId="0" borderId="1" xfId="0" applyFont="1" applyBorder="1" applyAlignment="1">
      <alignment horizontal="center" vertical="top" wrapText="1"/>
    </xf>
    <xf numFmtId="0" fontId="53" fillId="0" borderId="0" xfId="0" applyFont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top" wrapText="1"/>
    </xf>
    <xf numFmtId="0" fontId="61" fillId="0" borderId="7" xfId="0" applyFont="1" applyBorder="1" applyAlignment="1">
      <alignment horizontal="center" vertical="top" wrapText="1"/>
    </xf>
    <xf numFmtId="0" fontId="61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61" fillId="0" borderId="1" xfId="0" applyFont="1" applyBorder="1" applyAlignment="1">
      <alignment horizontal="left" vertical="top" wrapText="1"/>
    </xf>
    <xf numFmtId="4" fontId="61" fillId="0" borderId="7" xfId="0" applyNumberFormat="1" applyFont="1" applyBorder="1" applyAlignment="1">
      <alignment horizontal="right" vertical="center" wrapText="1"/>
    </xf>
    <xf numFmtId="4" fontId="51" fillId="0" borderId="1" xfId="0" applyNumberFormat="1" applyFont="1" applyBorder="1" applyAlignment="1">
      <alignment horizontal="right" vertical="center" wrapText="1"/>
    </xf>
    <xf numFmtId="4" fontId="61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48" fillId="0" borderId="2" xfId="0" applyNumberFormat="1" applyFont="1" applyFill="1" applyBorder="1" applyAlignment="1">
      <alignment horizontal="right" vertical="center"/>
    </xf>
    <xf numFmtId="4" fontId="61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48" fillId="0" borderId="22" xfId="0" applyFont="1" applyFill="1" applyBorder="1" applyAlignment="1"/>
    <xf numFmtId="4" fontId="48" fillId="0" borderId="22" xfId="0" applyNumberFormat="1" applyFont="1" applyFill="1" applyBorder="1" applyAlignment="1"/>
    <xf numFmtId="4" fontId="48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0" applyFont="1" applyAlignment="1"/>
    <xf numFmtId="0" fontId="0" fillId="0" borderId="0" xfId="0" applyAlignment="1">
      <alignment wrapText="1"/>
    </xf>
    <xf numFmtId="0" fontId="49" fillId="0" borderId="0" xfId="0" applyFont="1" applyFill="1" applyAlignment="1">
      <alignment horizontal="center"/>
    </xf>
    <xf numFmtId="2" fontId="68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Alignment="1">
      <alignment horizontal="right"/>
    </xf>
    <xf numFmtId="0" fontId="56" fillId="0" borderId="0" xfId="0" applyFont="1" applyAlignment="1">
      <alignment horizontal="center" vertical="center" wrapText="1"/>
    </xf>
    <xf numFmtId="0" fontId="39" fillId="0" borderId="0" xfId="40"/>
    <xf numFmtId="0" fontId="39" fillId="0" borderId="0" xfId="40" applyAlignment="1">
      <alignment horizontal="right"/>
    </xf>
    <xf numFmtId="0" fontId="39" fillId="0" borderId="0" xfId="41"/>
    <xf numFmtId="0" fontId="79" fillId="0" borderId="0" xfId="41" quotePrefix="1" applyFont="1" applyAlignment="1">
      <alignment horizontal="center"/>
    </xf>
    <xf numFmtId="0" fontId="39" fillId="0" borderId="0" xfId="41" applyAlignment="1">
      <alignment horizontal="right"/>
    </xf>
    <xf numFmtId="0" fontId="50" fillId="0" borderId="0" xfId="1" applyFont="1" applyFill="1" applyAlignment="1"/>
    <xf numFmtId="0" fontId="39" fillId="0" borderId="0" xfId="43"/>
    <xf numFmtId="0" fontId="79" fillId="0" borderId="0" xfId="43" quotePrefix="1" applyFont="1" applyAlignment="1">
      <alignment horizontal="center"/>
    </xf>
    <xf numFmtId="0" fontId="77" fillId="0" borderId="0" xfId="0" applyFont="1" applyAlignment="1">
      <alignment wrapText="1"/>
    </xf>
    <xf numFmtId="49" fontId="80" fillId="0" borderId="0" xfId="10" applyNumberFormat="1" applyFont="1" applyBorder="1" applyAlignment="1">
      <alignment horizontal="center" vertical="center" wrapText="1"/>
    </xf>
    <xf numFmtId="2" fontId="81" fillId="0" borderId="0" xfId="10" applyNumberFormat="1" applyFont="1" applyBorder="1" applyAlignment="1">
      <alignment horizontal="center" wrapText="1"/>
    </xf>
    <xf numFmtId="49" fontId="70" fillId="0" borderId="1" xfId="10" applyNumberFormat="1" applyFont="1" applyFill="1" applyBorder="1" applyAlignment="1">
      <alignment horizontal="center" vertical="center" wrapText="1"/>
    </xf>
    <xf numFmtId="49" fontId="70" fillId="0" borderId="1" xfId="10" applyNumberFormat="1" applyFont="1" applyBorder="1" applyAlignment="1">
      <alignment horizontal="center" vertical="center"/>
    </xf>
    <xf numFmtId="49" fontId="82" fillId="0" borderId="1" xfId="11" applyNumberFormat="1" applyFont="1" applyBorder="1" applyAlignment="1">
      <alignment horizontal="center" vertical="center"/>
    </xf>
    <xf numFmtId="49" fontId="70" fillId="0" borderId="0" xfId="10" applyNumberFormat="1" applyFont="1" applyBorder="1" applyAlignment="1">
      <alignment horizontal="center" vertical="center"/>
    </xf>
    <xf numFmtId="0" fontId="70" fillId="0" borderId="0" xfId="10" applyFont="1" applyBorder="1" applyAlignment="1">
      <alignment wrapText="1"/>
    </xf>
    <xf numFmtId="0" fontId="51" fillId="0" borderId="0" xfId="10" applyBorder="1"/>
    <xf numFmtId="0" fontId="70" fillId="0" borderId="0" xfId="10" applyFont="1" applyBorder="1"/>
    <xf numFmtId="49" fontId="51" fillId="0" borderId="0" xfId="10" applyNumberFormat="1" applyFont="1" applyAlignment="1">
      <alignment horizontal="center" vertical="center"/>
    </xf>
    <xf numFmtId="49" fontId="70" fillId="0" borderId="0" xfId="10" applyNumberFormat="1" applyFont="1" applyAlignment="1">
      <alignment horizontal="center" vertical="center"/>
    </xf>
    <xf numFmtId="0" fontId="70" fillId="0" borderId="0" xfId="10" applyFont="1"/>
    <xf numFmtId="0" fontId="50" fillId="0" borderId="0" xfId="10" applyFont="1"/>
    <xf numFmtId="0" fontId="60" fillId="0" borderId="1" xfId="101" applyFont="1" applyBorder="1" applyAlignment="1">
      <alignment horizontal="center" vertical="center" wrapText="1"/>
    </xf>
    <xf numFmtId="0" fontId="37" fillId="0" borderId="1" xfId="101" applyBorder="1" applyAlignment="1">
      <alignment horizontal="center" vertical="center" wrapText="1"/>
    </xf>
    <xf numFmtId="0" fontId="58" fillId="0" borderId="1" xfId="101" applyFont="1" applyBorder="1" applyAlignment="1">
      <alignment horizontal="center" vertical="center" wrapText="1"/>
    </xf>
    <xf numFmtId="164" fontId="58" fillId="0" borderId="1" xfId="101" applyNumberFormat="1" applyFont="1" applyBorder="1" applyAlignment="1">
      <alignment horizontal="right" vertical="center"/>
    </xf>
    <xf numFmtId="164" fontId="37" fillId="0" borderId="1" xfId="101" applyNumberFormat="1" applyBorder="1" applyAlignment="1">
      <alignment horizontal="right" vertical="center"/>
    </xf>
    <xf numFmtId="0" fontId="58" fillId="3" borderId="1" xfId="101" applyFont="1" applyFill="1" applyBorder="1" applyAlignment="1">
      <alignment horizontal="center" vertical="center" wrapText="1"/>
    </xf>
    <xf numFmtId="164" fontId="58" fillId="3" borderId="1" xfId="101" applyNumberFormat="1" applyFont="1" applyFill="1" applyBorder="1" applyAlignment="1">
      <alignment horizontal="right" vertical="center"/>
    </xf>
    <xf numFmtId="0" fontId="78" fillId="0" borderId="0" xfId="0" applyFont="1" applyFill="1" applyBorder="1" applyAlignment="1">
      <alignment vertical="top"/>
    </xf>
    <xf numFmtId="0" fontId="48" fillId="2" borderId="0" xfId="2" applyFont="1" applyFill="1" applyAlignment="1">
      <alignment horizontal="right"/>
    </xf>
    <xf numFmtId="0" fontId="85" fillId="0" borderId="0" xfId="1" applyFont="1" applyAlignment="1">
      <alignment horizontal="right"/>
    </xf>
    <xf numFmtId="0" fontId="54" fillId="0" borderId="0" xfId="0" applyFont="1" applyFill="1" applyAlignment="1">
      <alignment horizontal="right"/>
    </xf>
    <xf numFmtId="2" fontId="48" fillId="0" borderId="0" xfId="10" applyNumberFormat="1" applyFont="1" applyAlignment="1">
      <alignment horizontal="right"/>
    </xf>
    <xf numFmtId="0" fontId="0" fillId="0" borderId="0" xfId="0"/>
    <xf numFmtId="0" fontId="47" fillId="0" borderId="1" xfId="112" applyFont="1" applyFill="1" applyBorder="1" applyAlignment="1">
      <alignment horizontal="center" vertical="center" wrapText="1"/>
    </xf>
    <xf numFmtId="0" fontId="48" fillId="0" borderId="1" xfId="112" applyFont="1" applyFill="1" applyBorder="1" applyAlignment="1">
      <alignment horizontal="left" vertical="center" wrapText="1"/>
    </xf>
    <xf numFmtId="0" fontId="78" fillId="0" borderId="1" xfId="0" applyFont="1" applyBorder="1" applyAlignment="1">
      <alignment vertical="center" wrapText="1"/>
    </xf>
    <xf numFmtId="0" fontId="85" fillId="0" borderId="0" xfId="42" applyFont="1" applyAlignment="1">
      <alignment horizontal="left"/>
    </xf>
    <xf numFmtId="0" fontId="85" fillId="0" borderId="0" xfId="42" applyFont="1"/>
    <xf numFmtId="0" fontId="85" fillId="0" borderId="0" xfId="42" applyFont="1" applyAlignment="1">
      <alignment horizontal="right"/>
    </xf>
    <xf numFmtId="0" fontId="85" fillId="0" borderId="3" xfId="109" applyFont="1" applyBorder="1" applyAlignment="1">
      <alignment horizontal="center" vertical="top" wrapText="1"/>
    </xf>
    <xf numFmtId="0" fontId="85" fillId="0" borderId="4" xfId="109" applyFont="1" applyBorder="1" applyAlignment="1">
      <alignment horizontal="center" vertical="top" wrapText="1"/>
    </xf>
    <xf numFmtId="0" fontId="85" fillId="0" borderId="24" xfId="109" applyFont="1" applyBorder="1" applyAlignment="1">
      <alignment horizontal="center" vertical="top" wrapText="1"/>
    </xf>
    <xf numFmtId="0" fontId="85" fillId="0" borderId="6" xfId="109" applyFont="1" applyBorder="1" applyAlignment="1">
      <alignment horizontal="center" vertical="top" wrapText="1"/>
    </xf>
    <xf numFmtId="0" fontId="85" fillId="0" borderId="3" xfId="109" applyFont="1" applyBorder="1" applyAlignment="1">
      <alignment horizontal="center" vertical="center"/>
    </xf>
    <xf numFmtId="0" fontId="85" fillId="0" borderId="3" xfId="109" applyFont="1" applyBorder="1" applyAlignment="1">
      <alignment horizontal="centerContinuous" vertical="center" wrapText="1"/>
    </xf>
    <xf numFmtId="0" fontId="85" fillId="0" borderId="4" xfId="109" applyFont="1" applyBorder="1" applyAlignment="1">
      <alignment horizontal="centerContinuous" vertical="center"/>
    </xf>
    <xf numFmtId="164" fontId="85" fillId="0" borderId="4" xfId="109" applyNumberFormat="1" applyFont="1" applyBorder="1" applyAlignment="1">
      <alignment horizontal="center" vertical="center"/>
    </xf>
    <xf numFmtId="0" fontId="85" fillId="0" borderId="24" xfId="109" applyFont="1" applyBorder="1" applyAlignment="1">
      <alignment horizontal="center" vertical="center"/>
    </xf>
    <xf numFmtId="164" fontId="85" fillId="0" borderId="6" xfId="109" applyNumberFormat="1" applyFont="1" applyBorder="1" applyAlignment="1">
      <alignment horizontal="center" vertical="center"/>
    </xf>
    <xf numFmtId="0" fontId="86" fillId="4" borderId="3" xfId="109" applyFont="1" applyFill="1" applyBorder="1" applyAlignment="1">
      <alignment horizontal="center"/>
    </xf>
    <xf numFmtId="0" fontId="86" fillId="4" borderId="3" xfId="109" applyFont="1" applyFill="1" applyBorder="1" applyAlignment="1">
      <alignment horizontal="left" vertical="center"/>
    </xf>
    <xf numFmtId="0" fontId="86" fillId="4" borderId="4" xfId="109" applyFont="1" applyFill="1" applyBorder="1" applyAlignment="1">
      <alignment horizontal="centerContinuous" vertical="center"/>
    </xf>
    <xf numFmtId="164" fontId="86" fillId="4" borderId="4" xfId="109" applyNumberFormat="1" applyFont="1" applyFill="1" applyBorder="1" applyAlignment="1">
      <alignment horizontal="center"/>
    </xf>
    <xf numFmtId="0" fontId="85" fillId="0" borderId="2" xfId="42" applyFont="1" applyBorder="1" applyAlignment="1">
      <alignment horizontal="center" vertical="center"/>
    </xf>
    <xf numFmtId="0" fontId="85" fillId="0" borderId="2" xfId="42" applyFont="1" applyBorder="1" applyAlignment="1">
      <alignment horizontal="center" vertical="center" wrapText="1"/>
    </xf>
    <xf numFmtId="164" fontId="85" fillId="0" borderId="2" xfId="42" applyNumberFormat="1" applyFont="1" applyBorder="1" applyAlignment="1">
      <alignment horizontal="center" vertical="center"/>
    </xf>
    <xf numFmtId="0" fontId="85" fillId="0" borderId="0" xfId="109" applyFont="1" applyAlignment="1">
      <alignment horizontal="left"/>
    </xf>
    <xf numFmtId="0" fontId="85" fillId="0" borderId="0" xfId="109" applyFont="1"/>
    <xf numFmtId="0" fontId="85" fillId="0" borderId="0" xfId="109" applyFont="1" applyAlignment="1">
      <alignment horizontal="right"/>
    </xf>
    <xf numFmtId="0" fontId="85" fillId="0" borderId="1" xfId="109" applyFont="1" applyBorder="1" applyAlignment="1">
      <alignment horizontal="center" vertical="top" wrapText="1"/>
    </xf>
    <xf numFmtId="0" fontId="85" fillId="0" borderId="2" xfId="109" applyFont="1" applyBorder="1" applyAlignment="1">
      <alignment horizontal="center" vertical="top" wrapText="1"/>
    </xf>
    <xf numFmtId="0" fontId="86" fillId="5" borderId="1" xfId="109" applyFont="1" applyFill="1" applyBorder="1" applyAlignment="1">
      <alignment horizontal="centerContinuous" vertical="center"/>
    </xf>
    <xf numFmtId="0" fontId="86" fillId="5" borderId="1" xfId="109" applyFont="1" applyFill="1" applyBorder="1" applyAlignment="1">
      <alignment horizontal="centerContinuous" vertical="center" wrapText="1"/>
    </xf>
    <xf numFmtId="164" fontId="86" fillId="5" borderId="1" xfId="109" applyNumberFormat="1" applyFont="1" applyFill="1" applyBorder="1" applyAlignment="1">
      <alignment horizontal="center" vertical="center"/>
    </xf>
    <xf numFmtId="0" fontId="85" fillId="5" borderId="2" xfId="109" applyFont="1" applyFill="1" applyBorder="1" applyAlignment="1">
      <alignment horizontal="centerContinuous" vertical="center" wrapText="1"/>
    </xf>
    <xf numFmtId="164" fontId="85" fillId="5" borderId="2" xfId="109" applyNumberFormat="1" applyFont="1" applyFill="1" applyBorder="1" applyAlignment="1">
      <alignment horizontal="center" vertical="center"/>
    </xf>
    <xf numFmtId="0" fontId="85" fillId="5" borderId="2" xfId="109" applyFont="1" applyFill="1" applyBorder="1" applyAlignment="1">
      <alignment horizontal="center" vertical="center"/>
    </xf>
    <xf numFmtId="164" fontId="86" fillId="5" borderId="2" xfId="109" applyNumberFormat="1" applyFont="1" applyFill="1" applyBorder="1" applyAlignment="1">
      <alignment horizontal="center" vertical="center"/>
    </xf>
    <xf numFmtId="0" fontId="85" fillId="0" borderId="0" xfId="0" applyFont="1" applyAlignment="1">
      <alignment wrapText="1"/>
    </xf>
    <xf numFmtId="0" fontId="85" fillId="0" borderId="1" xfId="0" applyFont="1" applyBorder="1" applyAlignment="1">
      <alignment wrapText="1"/>
    </xf>
    <xf numFmtId="4" fontId="48" fillId="0" borderId="1" xfId="0" applyNumberFormat="1" applyFont="1" applyFill="1" applyBorder="1" applyAlignment="1">
      <alignment horizontal="center"/>
    </xf>
    <xf numFmtId="0" fontId="86" fillId="5" borderId="1" xfId="109" applyFont="1" applyFill="1" applyBorder="1" applyAlignment="1">
      <alignment horizontal="center" vertical="center"/>
    </xf>
    <xf numFmtId="0" fontId="86" fillId="5" borderId="3" xfId="109" applyFont="1" applyFill="1" applyBorder="1" applyAlignment="1">
      <alignment horizontal="center" vertical="center" wrapText="1"/>
    </xf>
    <xf numFmtId="0" fontId="85" fillId="0" borderId="1" xfId="109" applyFont="1" applyBorder="1" applyAlignment="1">
      <alignment horizontal="center" vertical="center"/>
    </xf>
    <xf numFmtId="0" fontId="85" fillId="0" borderId="3" xfId="109" applyFont="1" applyBorder="1" applyAlignment="1">
      <alignment horizontal="center" vertical="center" wrapText="1"/>
    </xf>
    <xf numFmtId="164" fontId="85" fillId="0" borderId="1" xfId="109" applyNumberFormat="1" applyFont="1" applyBorder="1" applyAlignment="1">
      <alignment horizontal="center" vertical="center"/>
    </xf>
    <xf numFmtId="0" fontId="86" fillId="4" borderId="1" xfId="109" applyFont="1" applyFill="1" applyBorder="1" applyAlignment="1">
      <alignment horizontal="center" vertical="center"/>
    </xf>
    <xf numFmtId="164" fontId="86" fillId="4" borderId="1" xfId="109" applyNumberFormat="1" applyFont="1" applyFill="1" applyBorder="1" applyAlignment="1">
      <alignment horizontal="center"/>
    </xf>
    <xf numFmtId="0" fontId="85" fillId="0" borderId="1" xfId="0" applyFont="1" applyBorder="1" applyAlignment="1">
      <alignment vertical="center" wrapText="1"/>
    </xf>
    <xf numFmtId="0" fontId="79" fillId="0" borderId="0" xfId="40" quotePrefix="1" applyFont="1" applyAlignment="1">
      <alignment horizontal="left"/>
    </xf>
    <xf numFmtId="0" fontId="86" fillId="0" borderId="3" xfId="109" applyFont="1" applyBorder="1" applyAlignment="1">
      <alignment horizontal="center" vertical="center"/>
    </xf>
    <xf numFmtId="164" fontId="86" fillId="0" borderId="4" xfId="109" applyNumberFormat="1" applyFont="1" applyBorder="1" applyAlignment="1">
      <alignment horizontal="center" vertical="center"/>
    </xf>
    <xf numFmtId="0" fontId="86" fillId="0" borderId="24" xfId="109" applyFont="1" applyBorder="1" applyAlignment="1">
      <alignment horizontal="center" vertical="center"/>
    </xf>
    <xf numFmtId="164" fontId="86" fillId="0" borderId="6" xfId="109" applyNumberFormat="1" applyFont="1" applyBorder="1" applyAlignment="1">
      <alignment horizontal="center" vertical="center"/>
    </xf>
    <xf numFmtId="0" fontId="0" fillId="0" borderId="0" xfId="0"/>
    <xf numFmtId="0" fontId="27" fillId="0" borderId="0" xfId="125"/>
    <xf numFmtId="0" fontId="27" fillId="0" borderId="0" xfId="125" applyAlignment="1">
      <alignment horizontal="center"/>
    </xf>
    <xf numFmtId="0" fontId="27" fillId="0" borderId="0" xfId="125" applyAlignment="1">
      <alignment horizontal="right"/>
    </xf>
    <xf numFmtId="0" fontId="84" fillId="0" borderId="0" xfId="125" applyFont="1"/>
    <xf numFmtId="0" fontId="48" fillId="0" borderId="1" xfId="112" applyFont="1" applyFill="1" applyBorder="1" applyAlignment="1">
      <alignment horizontal="center" vertical="center" wrapText="1"/>
    </xf>
    <xf numFmtId="4" fontId="88" fillId="0" borderId="1" xfId="0" applyNumberFormat="1" applyFont="1" applyFill="1" applyBorder="1" applyAlignment="1">
      <alignment horizontal="center"/>
    </xf>
    <xf numFmtId="0" fontId="0" fillId="0" borderId="0" xfId="0"/>
    <xf numFmtId="0" fontId="24" fillId="0" borderId="11" xfId="125" quotePrefix="1" applyFont="1" applyBorder="1" applyAlignment="1">
      <alignment horizontal="center"/>
    </xf>
    <xf numFmtId="0" fontId="85" fillId="0" borderId="3" xfId="109" quotePrefix="1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top" wrapText="1"/>
    </xf>
    <xf numFmtId="0" fontId="47" fillId="2" borderId="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90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85" fillId="5" borderId="1" xfId="109" applyFont="1" applyFill="1" applyBorder="1" applyAlignment="1">
      <alignment horizontal="centerContinuous" vertical="center"/>
    </xf>
    <xf numFmtId="0" fontId="48" fillId="2" borderId="0" xfId="0" applyFont="1" applyFill="1" applyAlignment="1">
      <alignment vertical="center"/>
    </xf>
    <xf numFmtId="0" fontId="56" fillId="0" borderId="0" xfId="0" applyFont="1" applyAlignment="1">
      <alignment vertical="center" wrapText="1"/>
    </xf>
    <xf numFmtId="0" fontId="55" fillId="0" borderId="0" xfId="0" applyFont="1" applyAlignment="1">
      <alignment vertical="center"/>
    </xf>
    <xf numFmtId="0" fontId="39" fillId="0" borderId="0" xfId="43" applyAlignment="1">
      <alignment vertical="center"/>
    </xf>
    <xf numFmtId="4" fontId="58" fillId="0" borderId="1" xfId="145" quotePrefix="1" applyNumberFormat="1" applyFont="1" applyBorder="1" applyAlignment="1">
      <alignment vertical="center" wrapText="1"/>
    </xf>
    <xf numFmtId="0" fontId="17" fillId="0" borderId="1" xfId="145" quotePrefix="1" applyBorder="1" applyAlignment="1">
      <alignment horizontal="center" vertical="center" wrapText="1"/>
    </xf>
    <xf numFmtId="4" fontId="17" fillId="0" borderId="1" xfId="145" quotePrefix="1" applyNumberFormat="1" applyBorder="1" applyAlignment="1">
      <alignment horizontal="center" vertical="center" wrapText="1"/>
    </xf>
    <xf numFmtId="0" fontId="17" fillId="0" borderId="1" xfId="101" applyFont="1" applyBorder="1" applyAlignment="1">
      <alignment horizontal="left" vertical="center" wrapText="1"/>
    </xf>
    <xf numFmtId="0" fontId="85" fillId="0" borderId="3" xfId="109" applyFont="1" applyBorder="1" applyAlignment="1">
      <alignment horizontal="left" vertical="center"/>
    </xf>
    <xf numFmtId="0" fontId="0" fillId="0" borderId="0" xfId="0"/>
    <xf numFmtId="0" fontId="48" fillId="2" borderId="0" xfId="2" applyFont="1" applyFill="1" applyAlignment="1">
      <alignment horizontal="right"/>
    </xf>
    <xf numFmtId="0" fontId="58" fillId="0" borderId="0" xfId="43" applyFont="1" applyAlignment="1">
      <alignment horizontal="center"/>
    </xf>
    <xf numFmtId="0" fontId="0" fillId="0" borderId="0" xfId="0"/>
    <xf numFmtId="0" fontId="48" fillId="0" borderId="0" xfId="0" applyFont="1"/>
    <xf numFmtId="0" fontId="91" fillId="6" borderId="0" xfId="0" applyFont="1" applyFill="1" applyAlignment="1">
      <alignment horizontal="center" vertical="center"/>
    </xf>
    <xf numFmtId="0" fontId="8" fillId="0" borderId="1" xfId="163" applyBorder="1" applyAlignment="1">
      <alignment horizontal="center" vertical="center" wrapText="1"/>
    </xf>
    <xf numFmtId="0" fontId="8" fillId="3" borderId="1" xfId="163" applyFill="1" applyBorder="1" applyAlignment="1">
      <alignment horizontal="center" vertical="center" wrapText="1"/>
    </xf>
    <xf numFmtId="0" fontId="8" fillId="0" borderId="1" xfId="163" applyBorder="1" applyAlignment="1">
      <alignment vertical="center"/>
    </xf>
    <xf numFmtId="0" fontId="58" fillId="0" borderId="1" xfId="163" applyFont="1" applyBorder="1" applyAlignment="1">
      <alignment horizontal="center" vertical="center" wrapText="1"/>
    </xf>
    <xf numFmtId="0" fontId="58" fillId="0" borderId="1" xfId="163" quotePrefix="1" applyFont="1" applyBorder="1" applyAlignment="1">
      <alignment vertical="center" wrapText="1"/>
    </xf>
    <xf numFmtId="164" fontId="58" fillId="3" borderId="1" xfId="163" applyNumberFormat="1" applyFont="1" applyFill="1" applyBorder="1" applyAlignment="1">
      <alignment horizontal="right" vertical="center"/>
    </xf>
    <xf numFmtId="164" fontId="58" fillId="0" borderId="1" xfId="163" applyNumberFormat="1" applyFont="1" applyBorder="1" applyAlignment="1">
      <alignment horizontal="right" vertical="center"/>
    </xf>
    <xf numFmtId="0" fontId="8" fillId="0" borderId="1" xfId="163" quotePrefix="1" applyBorder="1" applyAlignment="1">
      <alignment vertical="center" wrapText="1"/>
    </xf>
    <xf numFmtId="164" fontId="8" fillId="3" borderId="1" xfId="163" applyNumberFormat="1" applyFill="1" applyBorder="1" applyAlignment="1">
      <alignment horizontal="right" vertical="center"/>
    </xf>
    <xf numFmtId="164" fontId="8" fillId="0" borderId="1" xfId="163" applyNumberFormat="1" applyBorder="1" applyAlignment="1">
      <alignment horizontal="right" vertical="center"/>
    </xf>
    <xf numFmtId="0" fontId="58" fillId="3" borderId="1" xfId="163" applyFont="1" applyFill="1" applyBorder="1" applyAlignment="1">
      <alignment horizontal="center" vertical="center" wrapText="1"/>
    </xf>
    <xf numFmtId="0" fontId="58" fillId="3" borderId="1" xfId="163" applyFont="1" applyFill="1" applyBorder="1" applyAlignment="1">
      <alignment vertical="center" wrapText="1"/>
    </xf>
    <xf numFmtId="0" fontId="7" fillId="0" borderId="1" xfId="163" quotePrefix="1" applyFont="1" applyBorder="1" applyAlignment="1">
      <alignment vertical="center" wrapText="1"/>
    </xf>
    <xf numFmtId="0" fontId="6" fillId="0" borderId="1" xfId="163" quotePrefix="1" applyFont="1" applyBorder="1" applyAlignment="1">
      <alignment vertical="center" wrapText="1"/>
    </xf>
    <xf numFmtId="0" fontId="6" fillId="0" borderId="1" xfId="163" applyFont="1" applyBorder="1" applyAlignment="1">
      <alignment vertical="center" wrapText="1"/>
    </xf>
    <xf numFmtId="0" fontId="48" fillId="0" borderId="1" xfId="166" applyFont="1" applyBorder="1" applyAlignment="1">
      <alignment horizontal="center" vertical="center"/>
    </xf>
    <xf numFmtId="0" fontId="48" fillId="0" borderId="3" xfId="166" applyFont="1" applyBorder="1" applyAlignment="1">
      <alignment vertical="center" wrapText="1"/>
    </xf>
    <xf numFmtId="0" fontId="92" fillId="0" borderId="0" xfId="166" applyBorder="1" applyAlignment="1">
      <alignment vertical="center" wrapText="1"/>
    </xf>
    <xf numFmtId="4" fontId="48" fillId="0" borderId="1" xfId="166" applyNumberFormat="1" applyFont="1" applyBorder="1" applyAlignment="1">
      <alignment horizontal="center" vertical="center" wrapText="1"/>
    </xf>
    <xf numFmtId="0" fontId="8" fillId="0" borderId="1" xfId="163" applyBorder="1" applyAlignment="1">
      <alignment horizontal="center" vertical="center" wrapText="1"/>
    </xf>
    <xf numFmtId="0" fontId="85" fillId="0" borderId="3" xfId="109" applyFont="1" applyBorder="1" applyAlignment="1">
      <alignment horizontal="left" vertical="center" wrapText="1"/>
    </xf>
    <xf numFmtId="0" fontId="3" fillId="0" borderId="1" xfId="232" quotePrefix="1" applyBorder="1" applyAlignment="1">
      <alignment horizontal="center" vertical="center" wrapText="1"/>
    </xf>
    <xf numFmtId="4" fontId="3" fillId="0" borderId="1" xfId="232" quotePrefix="1" applyNumberFormat="1" applyBorder="1" applyAlignment="1">
      <alignment horizontal="center" vertical="center" wrapText="1"/>
    </xf>
    <xf numFmtId="4" fontId="3" fillId="0" borderId="1" xfId="232" quotePrefix="1" applyNumberFormat="1" applyBorder="1" applyAlignment="1">
      <alignment vertical="center" wrapText="1"/>
    </xf>
    <xf numFmtId="0" fontId="3" fillId="0" borderId="1" xfId="163" quotePrefix="1" applyFont="1" applyBorder="1" applyAlignment="1">
      <alignment vertical="center" wrapText="1"/>
    </xf>
    <xf numFmtId="0" fontId="3" fillId="0" borderId="1" xfId="163" applyFont="1" applyBorder="1" applyAlignment="1">
      <alignment vertical="center" wrapText="1"/>
    </xf>
    <xf numFmtId="0" fontId="48" fillId="2" borderId="0" xfId="2" applyFont="1" applyFill="1" applyAlignment="1">
      <alignment horizontal="right"/>
    </xf>
    <xf numFmtId="49" fontId="85" fillId="0" borderId="1" xfId="87" applyNumberFormat="1" applyFont="1" applyBorder="1" applyAlignment="1">
      <alignment horizontal="center" vertical="center" wrapText="1"/>
    </xf>
    <xf numFmtId="0" fontId="85" fillId="0" borderId="1" xfId="101" applyFont="1" applyBorder="1" applyAlignment="1">
      <alignment horizontal="center" vertical="center" wrapText="1"/>
    </xf>
    <xf numFmtId="0" fontId="85" fillId="0" borderId="1" xfId="101" applyFont="1" applyBorder="1" applyAlignment="1">
      <alignment horizontal="left" vertical="center" wrapText="1"/>
    </xf>
    <xf numFmtId="164" fontId="85" fillId="0" borderId="1" xfId="101" applyNumberFormat="1" applyFont="1" applyBorder="1" applyAlignment="1">
      <alignment horizontal="right" vertical="center"/>
    </xf>
    <xf numFmtId="0" fontId="85" fillId="0" borderId="1" xfId="150" quotePrefix="1" applyFont="1" applyBorder="1" applyAlignment="1">
      <alignment horizontal="center" vertical="center" wrapText="1"/>
    </xf>
    <xf numFmtId="4" fontId="85" fillId="0" borderId="1" xfId="150" quotePrefix="1" applyNumberFormat="1" applyFont="1" applyBorder="1" applyAlignment="1">
      <alignment horizontal="center" vertical="center" wrapText="1"/>
    </xf>
    <xf numFmtId="0" fontId="85" fillId="0" borderId="1" xfId="113" quotePrefix="1" applyFont="1" applyBorder="1" applyAlignment="1">
      <alignment horizontal="center" vertical="center" wrapText="1"/>
    </xf>
    <xf numFmtId="4" fontId="85" fillId="0" borderId="1" xfId="113" quotePrefix="1" applyNumberFormat="1" applyFont="1" applyBorder="1" applyAlignment="1">
      <alignment horizontal="center" vertical="center" wrapText="1"/>
    </xf>
    <xf numFmtId="0" fontId="85" fillId="0" borderId="1" xfId="157" quotePrefix="1" applyFont="1" applyBorder="1" applyAlignment="1">
      <alignment horizontal="center" vertical="center" wrapText="1"/>
    </xf>
    <xf numFmtId="4" fontId="85" fillId="0" borderId="1" xfId="157" quotePrefix="1" applyNumberFormat="1" applyFont="1" applyBorder="1" applyAlignment="1">
      <alignment horizontal="center" vertical="center" wrapText="1"/>
    </xf>
    <xf numFmtId="0" fontId="86" fillId="0" borderId="1" xfId="101" applyFont="1" applyBorder="1" applyAlignment="1">
      <alignment horizontal="center" vertical="center" wrapText="1"/>
    </xf>
    <xf numFmtId="164" fontId="86" fillId="0" borderId="1" xfId="101" applyNumberFormat="1" applyFont="1" applyBorder="1" applyAlignment="1">
      <alignment horizontal="right" vertical="center"/>
    </xf>
    <xf numFmtId="0" fontId="85" fillId="0" borderId="1" xfId="106" quotePrefix="1" applyFont="1" applyBorder="1" applyAlignment="1">
      <alignment horizontal="center" vertical="center" wrapText="1"/>
    </xf>
    <xf numFmtId="4" fontId="85" fillId="0" borderId="1" xfId="106" quotePrefix="1" applyNumberFormat="1" applyFont="1" applyBorder="1" applyAlignment="1">
      <alignment horizontal="center" vertical="center" wrapText="1"/>
    </xf>
    <xf numFmtId="0" fontId="85" fillId="0" borderId="1" xfId="123" quotePrefix="1" applyFont="1" applyBorder="1" applyAlignment="1">
      <alignment horizontal="center" vertical="center" wrapText="1"/>
    </xf>
    <xf numFmtId="4" fontId="85" fillId="0" borderId="1" xfId="160" quotePrefix="1" applyNumberFormat="1" applyFont="1" applyBorder="1" applyAlignment="1">
      <alignment horizontal="center" vertical="center" wrapText="1"/>
    </xf>
    <xf numFmtId="0" fontId="85" fillId="0" borderId="1" xfId="147" quotePrefix="1" applyFont="1" applyBorder="1" applyAlignment="1">
      <alignment horizontal="center" vertical="center" wrapText="1"/>
    </xf>
    <xf numFmtId="4" fontId="85" fillId="0" borderId="1" xfId="147" quotePrefix="1" applyNumberFormat="1" applyFont="1" applyBorder="1" applyAlignment="1">
      <alignment horizontal="center" vertical="center" wrapText="1"/>
    </xf>
    <xf numFmtId="4" fontId="85" fillId="0" borderId="1" xfId="123" applyNumberFormat="1" applyFont="1" applyBorder="1" applyAlignment="1">
      <alignment vertical="center" wrapText="1"/>
    </xf>
    <xf numFmtId="0" fontId="86" fillId="0" borderId="1" xfId="113" quotePrefix="1" applyFont="1" applyBorder="1" applyAlignment="1">
      <alignment horizontal="center" vertical="center" wrapText="1"/>
    </xf>
    <xf numFmtId="0" fontId="86" fillId="0" borderId="1" xfId="113" applyFont="1" applyBorder="1" applyAlignment="1">
      <alignment horizontal="center" vertical="center" wrapText="1"/>
    </xf>
    <xf numFmtId="4" fontId="86" fillId="0" borderId="1" xfId="113" applyNumberFormat="1" applyFont="1" applyBorder="1" applyAlignment="1">
      <alignment horizontal="center" vertical="center" wrapText="1"/>
    </xf>
    <xf numFmtId="0" fontId="86" fillId="0" borderId="1" xfId="101" applyFont="1" applyBorder="1" applyAlignment="1">
      <alignment horizontal="left" vertical="center" wrapText="1"/>
    </xf>
    <xf numFmtId="0" fontId="85" fillId="0" borderId="1" xfId="145" quotePrefix="1" applyFont="1" applyBorder="1" applyAlignment="1">
      <alignment horizontal="center" vertical="center" wrapText="1"/>
    </xf>
    <xf numFmtId="4" fontId="85" fillId="0" borderId="1" xfId="145" quotePrefix="1" applyNumberFormat="1" applyFont="1" applyBorder="1" applyAlignment="1">
      <alignment horizontal="center" vertical="center" wrapText="1"/>
    </xf>
    <xf numFmtId="0" fontId="48" fillId="0" borderId="1" xfId="101" applyFont="1" applyBorder="1" applyAlignment="1">
      <alignment horizontal="left" vertical="center" wrapText="1"/>
    </xf>
    <xf numFmtId="0" fontId="85" fillId="0" borderId="1" xfId="232" quotePrefix="1" applyFont="1" applyBorder="1" applyAlignment="1">
      <alignment horizontal="center" vertical="center" wrapText="1"/>
    </xf>
    <xf numFmtId="4" fontId="85" fillId="0" borderId="1" xfId="232" quotePrefix="1" applyNumberFormat="1" applyFont="1" applyBorder="1" applyAlignment="1">
      <alignment horizontal="center" vertical="center" wrapText="1"/>
    </xf>
    <xf numFmtId="0" fontId="48" fillId="2" borderId="0" xfId="2" applyFont="1" applyFill="1" applyAlignment="1">
      <alignment horizontal="right"/>
    </xf>
    <xf numFmtId="0" fontId="58" fillId="0" borderId="0" xfId="125" applyFont="1" applyAlignment="1">
      <alignment horizontal="center" wrapText="1"/>
    </xf>
    <xf numFmtId="0" fontId="27" fillId="0" borderId="0" xfId="125" applyAlignment="1">
      <alignment horizontal="center"/>
    </xf>
    <xf numFmtId="0" fontId="58" fillId="0" borderId="0" xfId="40" applyFont="1" applyAlignment="1">
      <alignment horizontal="center"/>
    </xf>
    <xf numFmtId="0" fontId="39" fillId="0" borderId="0" xfId="40" applyAlignment="1">
      <alignment horizontal="center"/>
    </xf>
    <xf numFmtId="0" fontId="58" fillId="0" borderId="0" xfId="41" applyFont="1" applyAlignment="1">
      <alignment horizontal="center"/>
    </xf>
    <xf numFmtId="0" fontId="39" fillId="0" borderId="0" xfId="41" applyAlignment="1">
      <alignment horizontal="center"/>
    </xf>
    <xf numFmtId="0" fontId="85" fillId="0" borderId="3" xfId="109" applyFont="1" applyBorder="1" applyAlignment="1">
      <alignment horizontal="center" vertical="center" wrapText="1"/>
    </xf>
    <xf numFmtId="0" fontId="85" fillId="0" borderId="4" xfId="109" applyFont="1" applyBorder="1" applyAlignment="1">
      <alignment horizontal="center" vertical="center" wrapText="1"/>
    </xf>
    <xf numFmtId="0" fontId="86" fillId="0" borderId="3" xfId="109" applyFont="1" applyBorder="1" applyAlignment="1">
      <alignment horizontal="center" vertical="center" wrapText="1"/>
    </xf>
    <xf numFmtId="0" fontId="86" fillId="0" borderId="4" xfId="109" applyFont="1" applyBorder="1" applyAlignment="1">
      <alignment horizontal="center" vertical="center" wrapText="1"/>
    </xf>
    <xf numFmtId="0" fontId="50" fillId="0" borderId="0" xfId="1" applyFont="1" applyFill="1" applyAlignment="1">
      <alignment horizontal="center"/>
    </xf>
    <xf numFmtId="0" fontId="85" fillId="5" borderId="1" xfId="109" applyFont="1" applyFill="1" applyBorder="1" applyAlignment="1">
      <alignment horizontal="center"/>
    </xf>
    <xf numFmtId="0" fontId="85" fillId="5" borderId="2" xfId="109" applyFont="1" applyFill="1" applyBorder="1" applyAlignment="1">
      <alignment horizontal="center"/>
    </xf>
    <xf numFmtId="0" fontId="48" fillId="0" borderId="0" xfId="0" applyFont="1" applyAlignment="1">
      <alignment horizontal="right"/>
    </xf>
    <xf numFmtId="0" fontId="86" fillId="0" borderId="0" xfId="42" applyFont="1" applyAlignment="1">
      <alignment horizontal="center"/>
    </xf>
    <xf numFmtId="0" fontId="85" fillId="0" borderId="0" xfId="42" applyFont="1" applyAlignment="1">
      <alignment horizontal="center"/>
    </xf>
    <xf numFmtId="0" fontId="87" fillId="0" borderId="0" xfId="42" quotePrefix="1" applyFont="1" applyAlignment="1">
      <alignment horizontal="center"/>
    </xf>
    <xf numFmtId="0" fontId="85" fillId="0" borderId="3" xfId="109" applyFont="1" applyBorder="1" applyAlignment="1">
      <alignment horizontal="center" vertical="top" wrapText="1"/>
    </xf>
    <xf numFmtId="0" fontId="85" fillId="0" borderId="4" xfId="109" applyFont="1" applyBorder="1" applyAlignment="1">
      <alignment horizontal="center" vertical="top" wrapText="1"/>
    </xf>
    <xf numFmtId="0" fontId="85" fillId="0" borderId="24" xfId="109" applyFont="1" applyBorder="1" applyAlignment="1">
      <alignment horizontal="center" vertical="top" wrapText="1"/>
    </xf>
    <xf numFmtId="0" fontId="85" fillId="0" borderId="6" xfId="109" applyFont="1" applyBorder="1" applyAlignment="1">
      <alignment horizontal="center" vertical="top" wrapText="1"/>
    </xf>
    <xf numFmtId="0" fontId="85" fillId="0" borderId="2" xfId="109" applyFont="1" applyBorder="1" applyAlignment="1">
      <alignment horizontal="center"/>
    </xf>
    <xf numFmtId="0" fontId="85" fillId="0" borderId="1" xfId="109" applyFont="1" applyBorder="1" applyAlignment="1">
      <alignment horizontal="center"/>
    </xf>
    <xf numFmtId="0" fontId="86" fillId="0" borderId="3" xfId="109" applyFont="1" applyBorder="1" applyAlignment="1">
      <alignment horizontal="left" vertical="center" wrapText="1"/>
    </xf>
    <xf numFmtId="0" fontId="86" fillId="0" borderId="4" xfId="109" applyFont="1" applyBorder="1" applyAlignment="1">
      <alignment horizontal="left" vertical="center" wrapText="1"/>
    </xf>
    <xf numFmtId="0" fontId="85" fillId="0" borderId="3" xfId="109" applyFont="1" applyBorder="1" applyAlignment="1">
      <alignment horizontal="left" vertical="center"/>
    </xf>
    <xf numFmtId="0" fontId="85" fillId="0" borderId="4" xfId="109" applyFont="1" applyBorder="1" applyAlignment="1">
      <alignment horizontal="left" vertical="center"/>
    </xf>
    <xf numFmtId="0" fontId="48" fillId="2" borderId="0" xfId="0" applyFont="1" applyFill="1" applyAlignment="1">
      <alignment horizontal="center"/>
    </xf>
    <xf numFmtId="0" fontId="61" fillId="0" borderId="13" xfId="0" applyFont="1" applyBorder="1" applyAlignment="1">
      <alignment horizontal="center" vertical="top" wrapText="1"/>
    </xf>
    <xf numFmtId="0" fontId="61" fillId="0" borderId="9" xfId="0" applyFont="1" applyBorder="1" applyAlignment="1">
      <alignment horizontal="center" vertical="top" wrapText="1"/>
    </xf>
    <xf numFmtId="0" fontId="61" fillId="0" borderId="12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0" fontId="53" fillId="0" borderId="0" xfId="0" applyFont="1" applyAlignment="1">
      <alignment horizontal="center" vertical="center" wrapText="1"/>
    </xf>
    <xf numFmtId="0" fontId="61" fillId="0" borderId="14" xfId="0" applyFont="1" applyBorder="1" applyAlignment="1">
      <alignment horizontal="center" vertical="top" wrapText="1"/>
    </xf>
    <xf numFmtId="0" fontId="61" fillId="0" borderId="0" xfId="0" applyFont="1" applyBorder="1" applyAlignment="1">
      <alignment horizontal="center" vertical="top" wrapText="1"/>
    </xf>
    <xf numFmtId="0" fontId="61" fillId="0" borderId="17" xfId="0" applyFont="1" applyBorder="1" applyAlignment="1">
      <alignment horizontal="center" vertical="top" wrapText="1"/>
    </xf>
    <xf numFmtId="0" fontId="61" fillId="0" borderId="15" xfId="0" applyFont="1" applyBorder="1" applyAlignment="1">
      <alignment horizontal="center" vertical="top" wrapText="1"/>
    </xf>
    <xf numFmtId="0" fontId="61" fillId="0" borderId="18" xfId="0" applyFont="1" applyBorder="1" applyAlignment="1">
      <alignment horizontal="center" vertical="top" wrapText="1"/>
    </xf>
    <xf numFmtId="0" fontId="61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1" fillId="0" borderId="2" xfId="0" applyFont="1" applyBorder="1" applyAlignment="1">
      <alignment horizontal="center" vertical="top" wrapText="1"/>
    </xf>
    <xf numFmtId="0" fontId="61" fillId="0" borderId="5" xfId="0" applyFont="1" applyBorder="1" applyAlignment="1">
      <alignment horizontal="center" vertical="top" wrapText="1"/>
    </xf>
    <xf numFmtId="0" fontId="51" fillId="0" borderId="1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top" wrapText="1"/>
    </xf>
    <xf numFmtId="0" fontId="61" fillId="0" borderId="7" xfId="0" applyFont="1" applyBorder="1" applyAlignment="1">
      <alignment horizontal="center" vertical="top" wrapText="1"/>
    </xf>
    <xf numFmtId="0" fontId="58" fillId="0" borderId="0" xfId="100" applyFont="1" applyAlignment="1">
      <alignment horizontal="center"/>
    </xf>
    <xf numFmtId="0" fontId="37" fillId="0" borderId="0" xfId="100" applyAlignment="1">
      <alignment horizontal="center"/>
    </xf>
    <xf numFmtId="0" fontId="8" fillId="0" borderId="1" xfId="163" applyBorder="1" applyAlignment="1">
      <alignment horizontal="center" vertical="center" wrapText="1"/>
    </xf>
    <xf numFmtId="0" fontId="84" fillId="0" borderId="1" xfId="163" applyFont="1" applyBorder="1" applyAlignment="1">
      <alignment horizontal="center" vertical="center" wrapText="1"/>
    </xf>
    <xf numFmtId="0" fontId="8" fillId="3" borderId="1" xfId="163" applyFill="1" applyBorder="1" applyAlignment="1">
      <alignment horizontal="center" vertical="center" wrapText="1"/>
    </xf>
    <xf numFmtId="2" fontId="64" fillId="0" borderId="0" xfId="10" applyNumberFormat="1" applyFont="1" applyBorder="1" applyAlignment="1">
      <alignment horizontal="center" vertical="center" wrapText="1"/>
    </xf>
    <xf numFmtId="0" fontId="70" fillId="0" borderId="1" xfId="10" applyFont="1" applyBorder="1" applyAlignment="1">
      <alignment horizontal="left" wrapText="1"/>
    </xf>
    <xf numFmtId="0" fontId="70" fillId="0" borderId="3" xfId="10" applyFont="1" applyBorder="1" applyAlignment="1">
      <alignment horizontal="left" wrapText="1"/>
    </xf>
    <xf numFmtId="0" fontId="70" fillId="0" borderId="4" xfId="10" applyFont="1" applyBorder="1" applyAlignment="1">
      <alignment horizontal="left" wrapText="1"/>
    </xf>
    <xf numFmtId="2" fontId="68" fillId="0" borderId="1" xfId="10" applyNumberFormat="1" applyFont="1" applyFill="1" applyBorder="1" applyAlignment="1">
      <alignment horizontal="center" vertical="center" wrapText="1"/>
    </xf>
    <xf numFmtId="2" fontId="70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70" fillId="0" borderId="3" xfId="10" applyFont="1" applyBorder="1" applyAlignment="1">
      <alignment horizontal="left" vertical="center" wrapText="1"/>
    </xf>
    <xf numFmtId="0" fontId="70" fillId="0" borderId="4" xfId="10" applyFont="1" applyBorder="1" applyAlignment="1">
      <alignment horizontal="left" vertical="center" wrapText="1"/>
    </xf>
    <xf numFmtId="0" fontId="1" fillId="0" borderId="1" xfId="235" applyBorder="1" applyAlignment="1">
      <alignment horizontal="center" vertical="center" wrapText="1"/>
    </xf>
    <xf numFmtId="0" fontId="1" fillId="3" borderId="1" xfId="235" applyFill="1" applyBorder="1" applyAlignment="1">
      <alignment horizontal="center" vertical="center" wrapText="1"/>
    </xf>
    <xf numFmtId="0" fontId="58" fillId="0" borderId="1" xfId="235" applyFont="1" applyBorder="1" applyAlignment="1">
      <alignment vertical="center"/>
    </xf>
    <xf numFmtId="0" fontId="58" fillId="0" borderId="1" xfId="235" applyFont="1" applyBorder="1" applyAlignment="1">
      <alignment vertical="center" wrapText="1"/>
    </xf>
    <xf numFmtId="4" fontId="58" fillId="3" borderId="1" xfId="235" applyNumberFormat="1" applyFont="1" applyFill="1" applyBorder="1" applyAlignment="1">
      <alignment vertical="center"/>
    </xf>
    <xf numFmtId="4" fontId="58" fillId="0" borderId="1" xfId="235" applyNumberFormat="1" applyFont="1" applyBorder="1" applyAlignment="1">
      <alignment vertical="center"/>
    </xf>
    <xf numFmtId="0" fontId="1" fillId="0" borderId="1" xfId="235" applyBorder="1" applyAlignment="1">
      <alignment vertical="center"/>
    </xf>
    <xf numFmtId="0" fontId="1" fillId="0" borderId="1" xfId="235" applyBorder="1" applyAlignment="1">
      <alignment vertical="center" wrapText="1"/>
    </xf>
    <xf numFmtId="4" fontId="1" fillId="3" borderId="1" xfId="235" applyNumberFormat="1" applyFill="1" applyBorder="1" applyAlignment="1">
      <alignment vertical="center"/>
    </xf>
    <xf numFmtId="4" fontId="1" fillId="0" borderId="1" xfId="235" applyNumberFormat="1" applyBorder="1" applyAlignment="1">
      <alignment vertical="center"/>
    </xf>
    <xf numFmtId="0" fontId="58" fillId="3" borderId="1" xfId="235" applyFont="1" applyFill="1" applyBorder="1" applyAlignment="1">
      <alignment vertical="center"/>
    </xf>
    <xf numFmtId="0" fontId="58" fillId="3" borderId="1" xfId="235" applyFont="1" applyFill="1" applyBorder="1" applyAlignment="1">
      <alignment vertical="center" wrapText="1"/>
    </xf>
    <xf numFmtId="0" fontId="58" fillId="3" borderId="1" xfId="235" applyFont="1" applyFill="1" applyBorder="1" applyAlignment="1">
      <alignment horizontal="center" vertical="center"/>
    </xf>
    <xf numFmtId="0" fontId="1" fillId="0" borderId="1" xfId="235" applyBorder="1" applyAlignment="1">
      <alignment horizontal="center" vertical="center" wrapText="1"/>
    </xf>
    <xf numFmtId="0" fontId="1" fillId="3" borderId="1" xfId="235" applyFill="1" applyBorder="1" applyAlignment="1">
      <alignment horizontal="center" vertical="center" wrapText="1"/>
    </xf>
    <xf numFmtId="0" fontId="83" fillId="0" borderId="1" xfId="235" applyFont="1" applyBorder="1" applyAlignment="1">
      <alignment horizontal="center" vertical="center" wrapText="1"/>
    </xf>
    <xf numFmtId="0" fontId="1" fillId="0" borderId="1" xfId="236" applyBorder="1" applyAlignment="1">
      <alignment horizontal="center" vertical="center" wrapText="1"/>
    </xf>
    <xf numFmtId="0" fontId="1" fillId="3" borderId="1" xfId="236" applyFill="1" applyBorder="1" applyAlignment="1">
      <alignment horizontal="center" vertical="center" wrapText="1"/>
    </xf>
    <xf numFmtId="0" fontId="58" fillId="0" borderId="1" xfId="236" applyFont="1" applyBorder="1" applyAlignment="1">
      <alignment vertical="center"/>
    </xf>
    <xf numFmtId="0" fontId="58" fillId="0" borderId="1" xfId="236" applyFont="1" applyBorder="1" applyAlignment="1">
      <alignment vertical="center" wrapText="1"/>
    </xf>
    <xf numFmtId="4" fontId="58" fillId="3" borderId="1" xfId="236" applyNumberFormat="1" applyFont="1" applyFill="1" applyBorder="1" applyAlignment="1">
      <alignment vertical="center"/>
    </xf>
    <xf numFmtId="4" fontId="58" fillId="0" borderId="1" xfId="236" applyNumberFormat="1" applyFont="1" applyBorder="1" applyAlignment="1">
      <alignment vertical="center"/>
    </xf>
    <xf numFmtId="0" fontId="1" fillId="0" borderId="1" xfId="236" applyBorder="1" applyAlignment="1">
      <alignment vertical="center"/>
    </xf>
    <xf numFmtId="0" fontId="1" fillId="0" borderId="1" xfId="236" applyBorder="1" applyAlignment="1">
      <alignment vertical="center" wrapText="1"/>
    </xf>
    <xf numFmtId="4" fontId="1" fillId="3" borderId="1" xfId="236" applyNumberFormat="1" applyFill="1" applyBorder="1" applyAlignment="1">
      <alignment vertical="center"/>
    </xf>
    <xf numFmtId="4" fontId="1" fillId="0" borderId="1" xfId="236" applyNumberFormat="1" applyBorder="1" applyAlignment="1">
      <alignment vertical="center"/>
    </xf>
    <xf numFmtId="0" fontId="58" fillId="3" borderId="1" xfId="236" applyFont="1" applyFill="1" applyBorder="1" applyAlignment="1">
      <alignment horizontal="center" vertical="center"/>
    </xf>
    <xf numFmtId="0" fontId="58" fillId="3" borderId="1" xfId="236" applyFont="1" applyFill="1" applyBorder="1" applyAlignment="1">
      <alignment vertical="center" wrapText="1"/>
    </xf>
    <xf numFmtId="0" fontId="58" fillId="0" borderId="3" xfId="236" applyFont="1" applyBorder="1" applyAlignment="1">
      <alignment horizontal="center" vertical="center"/>
    </xf>
    <xf numFmtId="0" fontId="1" fillId="0" borderId="8" xfId="236" applyBorder="1" applyAlignment="1"/>
    <xf numFmtId="0" fontId="1" fillId="0" borderId="4" xfId="236" applyBorder="1" applyAlignment="1"/>
    <xf numFmtId="0" fontId="1" fillId="0" borderId="1" xfId="236" applyBorder="1" applyAlignment="1">
      <alignment horizontal="center" vertical="center" wrapText="1"/>
    </xf>
    <xf numFmtId="0" fontId="1" fillId="3" borderId="1" xfId="236" applyFill="1" applyBorder="1" applyAlignment="1">
      <alignment horizontal="center" vertical="center" wrapText="1"/>
    </xf>
    <xf numFmtId="0" fontId="1" fillId="0" borderId="1" xfId="237" applyBorder="1" applyAlignment="1">
      <alignment horizontal="center" vertical="center" wrapText="1"/>
    </xf>
    <xf numFmtId="0" fontId="1" fillId="3" borderId="1" xfId="237" applyFill="1" applyBorder="1" applyAlignment="1">
      <alignment horizontal="center" vertical="center" wrapText="1"/>
    </xf>
    <xf numFmtId="0" fontId="58" fillId="0" borderId="1" xfId="237" quotePrefix="1" applyFont="1" applyBorder="1" applyAlignment="1">
      <alignment horizontal="center" vertical="center" wrapText="1"/>
    </xf>
    <xf numFmtId="0" fontId="58" fillId="0" borderId="1" xfId="237" applyFont="1" applyBorder="1" applyAlignment="1">
      <alignment horizontal="center" vertical="center" wrapText="1"/>
    </xf>
    <xf numFmtId="4" fontId="58" fillId="0" borderId="1" xfId="237" applyNumberFormat="1" applyFont="1" applyBorder="1" applyAlignment="1">
      <alignment horizontal="center" vertical="center" wrapText="1"/>
    </xf>
    <xf numFmtId="4" fontId="58" fillId="0" borderId="1" xfId="237" quotePrefix="1" applyNumberFormat="1" applyFont="1" applyBorder="1" applyAlignment="1">
      <alignment vertical="center" wrapText="1"/>
    </xf>
    <xf numFmtId="4" fontId="58" fillId="3" borderId="1" xfId="237" applyNumberFormat="1" applyFont="1" applyFill="1" applyBorder="1" applyAlignment="1">
      <alignment vertical="center" wrapText="1"/>
    </xf>
    <xf numFmtId="4" fontId="58" fillId="0" borderId="1" xfId="237" applyNumberFormat="1" applyFont="1" applyBorder="1" applyAlignment="1">
      <alignment vertical="center" wrapText="1"/>
    </xf>
    <xf numFmtId="0" fontId="1" fillId="0" borderId="1" xfId="237" quotePrefix="1" applyBorder="1" applyAlignment="1">
      <alignment horizontal="center" vertical="center" wrapText="1"/>
    </xf>
    <xf numFmtId="4" fontId="1" fillId="0" borderId="1" xfId="237" quotePrefix="1" applyNumberFormat="1" applyBorder="1" applyAlignment="1">
      <alignment horizontal="center" vertical="center" wrapText="1"/>
    </xf>
    <xf numFmtId="4" fontId="1" fillId="0" borderId="1" xfId="237" quotePrefix="1" applyNumberFormat="1" applyBorder="1" applyAlignment="1">
      <alignment vertical="center" wrapText="1"/>
    </xf>
    <xf numFmtId="4" fontId="1" fillId="3" borderId="1" xfId="237" applyNumberFormat="1" applyFill="1" applyBorder="1" applyAlignment="1">
      <alignment vertical="center" wrapText="1"/>
    </xf>
    <xf numFmtId="4" fontId="1" fillId="0" borderId="1" xfId="237" applyNumberFormat="1" applyBorder="1" applyAlignment="1">
      <alignment vertical="center" wrapText="1"/>
    </xf>
    <xf numFmtId="0" fontId="58" fillId="3" borderId="1" xfId="237" applyFont="1" applyFill="1" applyBorder="1" applyAlignment="1">
      <alignment horizontal="center" vertical="center" wrapText="1"/>
    </xf>
    <xf numFmtId="4" fontId="58" fillId="3" borderId="1" xfId="237" applyNumberFormat="1" applyFont="1" applyFill="1" applyBorder="1" applyAlignment="1">
      <alignment horizontal="center" vertical="center" wrapText="1"/>
    </xf>
    <xf numFmtId="0" fontId="1" fillId="0" borderId="1" xfId="237" applyBorder="1" applyAlignment="1">
      <alignment horizontal="center" vertical="center" wrapText="1"/>
    </xf>
    <xf numFmtId="0" fontId="1" fillId="3" borderId="1" xfId="237" applyFill="1" applyBorder="1" applyAlignment="1">
      <alignment horizontal="center" vertical="center" wrapText="1"/>
    </xf>
    <xf numFmtId="0" fontId="84" fillId="0" borderId="1" xfId="237" applyFont="1" applyBorder="1" applyAlignment="1">
      <alignment horizontal="center" vertical="center" wrapText="1"/>
    </xf>
    <xf numFmtId="0" fontId="35" fillId="0" borderId="1" xfId="101" applyFont="1" applyBorder="1" applyAlignment="1">
      <alignment horizontal="center" vertical="center" wrapText="1"/>
    </xf>
  </cellXfs>
  <cellStyles count="238">
    <cellStyle name="20% — акцент1" xfId="167"/>
    <cellStyle name="20% — акцент2" xfId="168"/>
    <cellStyle name="20% — акцент3" xfId="169"/>
    <cellStyle name="20% — акцент4" xfId="170"/>
    <cellStyle name="20% — акцент5" xfId="171"/>
    <cellStyle name="20% — акцент6" xfId="172"/>
    <cellStyle name="20% – Акцентування1" xfId="173"/>
    <cellStyle name="20% – Акцентування2" xfId="174"/>
    <cellStyle name="20% – Акцентування3" xfId="175"/>
    <cellStyle name="20% – Акцентування4" xfId="176"/>
    <cellStyle name="20% – Акцентування5" xfId="177"/>
    <cellStyle name="20% – Акцентування6" xfId="178"/>
    <cellStyle name="40% — акцент1" xfId="179"/>
    <cellStyle name="40% — акцент2" xfId="180"/>
    <cellStyle name="40% — акцент3" xfId="181"/>
    <cellStyle name="40% — акцент4" xfId="182"/>
    <cellStyle name="40% — акцент5" xfId="183"/>
    <cellStyle name="40% — акцент6" xfId="184"/>
    <cellStyle name="40% – Акцентування1" xfId="185"/>
    <cellStyle name="40% – Акцентування2" xfId="186"/>
    <cellStyle name="40% – Акцентування3" xfId="187"/>
    <cellStyle name="40% – Акцентування4" xfId="188"/>
    <cellStyle name="40% – Акцентування5" xfId="189"/>
    <cellStyle name="40% – Акцентування6" xfId="190"/>
    <cellStyle name="60% — акцент1" xfId="191"/>
    <cellStyle name="60% — акцент2" xfId="192"/>
    <cellStyle name="60% — акцент3" xfId="193"/>
    <cellStyle name="60% — акцент4" xfId="194"/>
    <cellStyle name="60% — акцент5" xfId="195"/>
    <cellStyle name="60% — акцент6" xfId="196"/>
    <cellStyle name="60% – Акцентування1" xfId="197"/>
    <cellStyle name="60% – Акцентування2" xfId="198"/>
    <cellStyle name="60% – Акцентування3" xfId="199"/>
    <cellStyle name="60% – Акцентування4" xfId="200"/>
    <cellStyle name="60% – Акцентування5" xfId="201"/>
    <cellStyle name="60% – Акцентування6" xfId="202"/>
    <cellStyle name="Normal_meresha_07" xfId="12"/>
    <cellStyle name="Normal_Доходи" xfId="112"/>
    <cellStyle name="Акцентування1" xfId="203"/>
    <cellStyle name="Акцентування2" xfId="204"/>
    <cellStyle name="Акцентування3" xfId="205"/>
    <cellStyle name="Акцентування4" xfId="206"/>
    <cellStyle name="Акцентування5" xfId="207"/>
    <cellStyle name="Акцентування6" xfId="208"/>
    <cellStyle name="Ввід" xfId="209"/>
    <cellStyle name="Добре" xfId="210"/>
    <cellStyle name="Заголовок 1 2" xfId="211"/>
    <cellStyle name="Заголовок 2 2" xfId="212"/>
    <cellStyle name="Заголовок 3 2" xfId="213"/>
    <cellStyle name="Заголовок 4 2" xfId="214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15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ичайний_Додаток _ 3 зм_ни 4575" xfId="32"/>
    <cellStyle name="Зв'язана клітинка" xfId="216"/>
    <cellStyle name="Контрольна клітинка" xfId="217"/>
    <cellStyle name="Назва" xfId="218"/>
    <cellStyle name="Обчислення" xfId="219"/>
    <cellStyle name="Обычный" xfId="0" builtinId="0"/>
    <cellStyle name="Обычный 10" xfId="10"/>
    <cellStyle name="Обычный 100" xfId="125"/>
    <cellStyle name="Обычный 101" xfId="126"/>
    <cellStyle name="Обычный 102" xfId="127"/>
    <cellStyle name="Обычный 103" xfId="128"/>
    <cellStyle name="Обычный 104" xfId="129"/>
    <cellStyle name="Обычный 105" xfId="132"/>
    <cellStyle name="Обычный 106" xfId="130"/>
    <cellStyle name="Обычный 107" xfId="131"/>
    <cellStyle name="Обычный 108" xfId="133"/>
    <cellStyle name="Обычный 109" xfId="134"/>
    <cellStyle name="Обычный 11" xfId="35"/>
    <cellStyle name="Обычный 110" xfId="135"/>
    <cellStyle name="Обычный 111" xfId="136"/>
    <cellStyle name="Обычный 112" xfId="137"/>
    <cellStyle name="Обычный 113" xfId="138"/>
    <cellStyle name="Обычный 114" xfId="139"/>
    <cellStyle name="Обычный 115" xfId="140"/>
    <cellStyle name="Обычный 116" xfId="141"/>
    <cellStyle name="Обычный 117" xfId="142"/>
    <cellStyle name="Обычный 118" xfId="143"/>
    <cellStyle name="Обычный 119" xfId="144"/>
    <cellStyle name="Обычный 12" xfId="36"/>
    <cellStyle name="Обычный 120" xfId="145"/>
    <cellStyle name="Обычный 121" xfId="147"/>
    <cellStyle name="Обычный 122" xfId="146"/>
    <cellStyle name="Обычный 123" xfId="148"/>
    <cellStyle name="Обычный 124" xfId="149"/>
    <cellStyle name="Обычный 125" xfId="150"/>
    <cellStyle name="Обычный 126" xfId="151"/>
    <cellStyle name="Обычный 127" xfId="152"/>
    <cellStyle name="Обычный 128" xfId="153"/>
    <cellStyle name="Обычный 129" xfId="154"/>
    <cellStyle name="Обычный 13" xfId="37"/>
    <cellStyle name="Обычный 130" xfId="155"/>
    <cellStyle name="Обычный 131" xfId="156"/>
    <cellStyle name="Обычный 132" xfId="157"/>
    <cellStyle name="Обычный 133" xfId="158"/>
    <cellStyle name="Обычный 134" xfId="159"/>
    <cellStyle name="Обычный 135" xfId="160"/>
    <cellStyle name="Обычный 136" xfId="161"/>
    <cellStyle name="Обычный 137" xfId="162"/>
    <cellStyle name="Обычный 138" xfId="163"/>
    <cellStyle name="Обычный 139" xfId="164"/>
    <cellStyle name="Обычный 14" xfId="38"/>
    <cellStyle name="Обычный 140" xfId="165"/>
    <cellStyle name="Обычный 141" xfId="229"/>
    <cellStyle name="Обычный 142" xfId="230"/>
    <cellStyle name="Обычный 143" xfId="231"/>
    <cellStyle name="Обычный 144" xfId="232"/>
    <cellStyle name="Обычный 145" xfId="233"/>
    <cellStyle name="Обычный 146" xfId="234"/>
    <cellStyle name="Обычный 147" xfId="235"/>
    <cellStyle name="Обычный 148" xfId="236"/>
    <cellStyle name="Обычный 149" xfId="237"/>
    <cellStyle name="Обычный 15" xfId="39"/>
    <cellStyle name="Обычный 16" xfId="40"/>
    <cellStyle name="Обычный 17" xfId="41"/>
    <cellStyle name="Обычный 18" xfId="42"/>
    <cellStyle name="Обычный 19" xfId="43"/>
    <cellStyle name="Обычный 2" xfId="1"/>
    <cellStyle name="Обычный 2 2" xfId="2"/>
    <cellStyle name="Обычный 2 3" xfId="166"/>
    <cellStyle name="Обычный 20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28" xfId="53"/>
    <cellStyle name="Обычный 29" xfId="54"/>
    <cellStyle name="Обычный 3" xfId="3"/>
    <cellStyle name="Обычный 3 2" xfId="220"/>
    <cellStyle name="Обычный 30" xfId="55"/>
    <cellStyle name="Обычный 31" xfId="44"/>
    <cellStyle name="Обычный 32" xfId="56"/>
    <cellStyle name="Обычный 33" xfId="57"/>
    <cellStyle name="Обычный 34" xfId="58"/>
    <cellStyle name="Обычный 35" xfId="59"/>
    <cellStyle name="Обычный 36" xfId="60"/>
    <cellStyle name="Обычный 37" xfId="61"/>
    <cellStyle name="Обычный 38" xfId="62"/>
    <cellStyle name="Обычный 39" xfId="63"/>
    <cellStyle name="Обычный 4" xfId="4"/>
    <cellStyle name="Обычный 4 2" xfId="11"/>
    <cellStyle name="Обычный 40" xfId="64"/>
    <cellStyle name="Обычный 41" xfId="65"/>
    <cellStyle name="Обычный 42" xfId="66"/>
    <cellStyle name="Обычный 43" xfId="67"/>
    <cellStyle name="Обычный 44" xfId="68"/>
    <cellStyle name="Обычный 45" xfId="69"/>
    <cellStyle name="Обычный 46" xfId="70"/>
    <cellStyle name="Обычный 47" xfId="71"/>
    <cellStyle name="Обычный 48" xfId="72"/>
    <cellStyle name="Обычный 49" xfId="73"/>
    <cellStyle name="Обычный 5" xfId="5"/>
    <cellStyle name="Обычный 5 2" xfId="33"/>
    <cellStyle name="Обычный 50" xfId="74"/>
    <cellStyle name="Обычный 51" xfId="75"/>
    <cellStyle name="Обычный 52" xfId="76"/>
    <cellStyle name="Обычный 53" xfId="77"/>
    <cellStyle name="Обычный 54" xfId="78"/>
    <cellStyle name="Обычный 55" xfId="79"/>
    <cellStyle name="Обычный 56" xfId="80"/>
    <cellStyle name="Обычный 57" xfId="81"/>
    <cellStyle name="Обычный 58" xfId="82"/>
    <cellStyle name="Обычный 59" xfId="83"/>
    <cellStyle name="Обычный 6" xfId="6"/>
    <cellStyle name="Обычный 60" xfId="84"/>
    <cellStyle name="Обычный 61" xfId="85"/>
    <cellStyle name="Обычный 62" xfId="86"/>
    <cellStyle name="Обычный 63" xfId="87"/>
    <cellStyle name="Обычный 64" xfId="88"/>
    <cellStyle name="Обычный 65" xfId="89"/>
    <cellStyle name="Обычный 66" xfId="90"/>
    <cellStyle name="Обычный 67" xfId="91"/>
    <cellStyle name="Обычный 68" xfId="92"/>
    <cellStyle name="Обычный 69" xfId="93"/>
    <cellStyle name="Обычный 7" xfId="7"/>
    <cellStyle name="Обычный 70" xfId="94"/>
    <cellStyle name="Обычный 71" xfId="95"/>
    <cellStyle name="Обычный 72" xfId="96"/>
    <cellStyle name="Обычный 73" xfId="97"/>
    <cellStyle name="Обычный 74" xfId="98"/>
    <cellStyle name="Обычный 75" xfId="99"/>
    <cellStyle name="Обычный 76" xfId="100"/>
    <cellStyle name="Обычный 77" xfId="101"/>
    <cellStyle name="Обычный 78" xfId="102"/>
    <cellStyle name="Обычный 79" xfId="103"/>
    <cellStyle name="Обычный 8" xfId="8"/>
    <cellStyle name="Обычный 80" xfId="104"/>
    <cellStyle name="Обычный 81" xfId="105"/>
    <cellStyle name="Обычный 82" xfId="106"/>
    <cellStyle name="Обычный 83" xfId="107"/>
    <cellStyle name="Обычный 84" xfId="110"/>
    <cellStyle name="Обычный 85" xfId="109"/>
    <cellStyle name="Обычный 86" xfId="108"/>
    <cellStyle name="Обычный 87" xfId="111"/>
    <cellStyle name="Обычный 88" xfId="113"/>
    <cellStyle name="Обычный 89" xfId="114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Підсумок" xfId="221"/>
    <cellStyle name="Поганий" xfId="222"/>
    <cellStyle name="Примечание 2" xfId="223"/>
    <cellStyle name="Примітка" xfId="224"/>
    <cellStyle name="Результат" xfId="225"/>
    <cellStyle name="Середній" xfId="226"/>
    <cellStyle name="Стиль 1" xfId="34"/>
    <cellStyle name="Текст попередження" xfId="227"/>
    <cellStyle name="Текст пояснення" xfId="228"/>
  </cellStyles>
  <dxfs count="0"/>
  <tableStyles count="0" defaultTableStyle="TableStyleMedium9" defaultPivotStyle="PivotStyleLight16"/>
  <colors>
    <mruColors>
      <color rgb="FFD7F8F9"/>
      <color rgb="FF9B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20</xdr:row>
      <xdr:rowOff>416833</xdr:rowOff>
    </xdr:from>
    <xdr:to>
      <xdr:col>1</xdr:col>
      <xdr:colOff>7192</xdr:colOff>
      <xdr:row>20</xdr:row>
      <xdr:rowOff>416833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15290" y="3017158"/>
          <a:ext cx="4491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view="pageBreakPreview" zoomScaleSheetLayoutView="100" workbookViewId="0">
      <selection activeCell="E17" sqref="E17"/>
    </sheetView>
  </sheetViews>
  <sheetFormatPr defaultRowHeight="12.75"/>
  <cols>
    <col min="1" max="1" width="11.28515625" style="27" customWidth="1"/>
    <col min="2" max="2" width="49.28515625" style="27" customWidth="1"/>
    <col min="3" max="3" width="14.85546875" style="27" bestFit="1" customWidth="1"/>
    <col min="4" max="4" width="16.5703125" style="27" bestFit="1" customWidth="1"/>
    <col min="5" max="5" width="13" style="27" customWidth="1"/>
    <col min="6" max="6" width="14.7109375" style="27" customWidth="1"/>
    <col min="7" max="16384" width="9.140625" style="27"/>
  </cols>
  <sheetData>
    <row r="1" spans="1:6" ht="15.75">
      <c r="A1" s="28"/>
      <c r="B1" s="28"/>
      <c r="C1" s="276" t="s">
        <v>32</v>
      </c>
      <c r="D1" s="276"/>
      <c r="E1" s="276"/>
      <c r="F1" s="276"/>
    </row>
    <row r="2" spans="1:6" ht="15.75">
      <c r="A2" s="28"/>
      <c r="B2" s="28"/>
      <c r="D2" s="29"/>
      <c r="E2" s="29"/>
      <c r="F2" s="247" t="s">
        <v>316</v>
      </c>
    </row>
    <row r="3" spans="1:6" ht="15.75">
      <c r="A3" s="28"/>
      <c r="B3" s="28"/>
      <c r="D3" s="29"/>
      <c r="E3" s="29"/>
      <c r="F3" s="216" t="s">
        <v>208</v>
      </c>
    </row>
    <row r="4" spans="1:6" ht="15.75">
      <c r="F4" s="133"/>
    </row>
    <row r="5" spans="1:6" ht="35.25" customHeight="1">
      <c r="A5" s="277" t="s">
        <v>250</v>
      </c>
      <c r="B5" s="278"/>
      <c r="C5" s="278"/>
      <c r="D5" s="278"/>
      <c r="E5" s="278"/>
      <c r="F5" s="278"/>
    </row>
    <row r="6" spans="1:6">
      <c r="A6" s="196" t="s">
        <v>182</v>
      </c>
      <c r="B6" s="190"/>
      <c r="C6" s="190"/>
      <c r="D6" s="190"/>
      <c r="E6" s="190"/>
      <c r="F6" s="190"/>
    </row>
    <row r="7" spans="1:6">
      <c r="A7" s="192" t="s">
        <v>55</v>
      </c>
      <c r="B7" s="189"/>
      <c r="C7" s="189"/>
      <c r="D7" s="189"/>
      <c r="E7" s="189"/>
      <c r="F7" s="191" t="s">
        <v>56</v>
      </c>
    </row>
    <row r="8" spans="1:6" ht="15" customHeight="1">
      <c r="A8" s="353" t="s">
        <v>11</v>
      </c>
      <c r="B8" s="353" t="s">
        <v>38</v>
      </c>
      <c r="C8" s="354" t="s">
        <v>39</v>
      </c>
      <c r="D8" s="353" t="s">
        <v>12</v>
      </c>
      <c r="E8" s="353" t="s">
        <v>13</v>
      </c>
      <c r="F8" s="353"/>
    </row>
    <row r="9" spans="1:6" ht="12.75" customHeight="1">
      <c r="A9" s="353"/>
      <c r="B9" s="353"/>
      <c r="C9" s="353"/>
      <c r="D9" s="353"/>
      <c r="E9" s="353" t="s">
        <v>40</v>
      </c>
      <c r="F9" s="355" t="s">
        <v>41</v>
      </c>
    </row>
    <row r="10" spans="1:6" ht="12.75" customHeight="1">
      <c r="A10" s="353"/>
      <c r="B10" s="353"/>
      <c r="C10" s="353"/>
      <c r="D10" s="353"/>
      <c r="E10" s="353"/>
      <c r="F10" s="353"/>
    </row>
    <row r="11" spans="1:6">
      <c r="A11" s="340">
        <v>1</v>
      </c>
      <c r="B11" s="340">
        <v>2</v>
      </c>
      <c r="C11" s="341">
        <v>3</v>
      </c>
      <c r="D11" s="340">
        <v>4</v>
      </c>
      <c r="E11" s="340">
        <v>5</v>
      </c>
      <c r="F11" s="340">
        <v>6</v>
      </c>
    </row>
    <row r="12" spans="1:6">
      <c r="A12" s="342">
        <v>10000000</v>
      </c>
      <c r="B12" s="343" t="s">
        <v>292</v>
      </c>
      <c r="C12" s="344">
        <v>431500</v>
      </c>
      <c r="D12" s="345">
        <v>431500</v>
      </c>
      <c r="E12" s="345">
        <v>0</v>
      </c>
      <c r="F12" s="345">
        <v>0</v>
      </c>
    </row>
    <row r="13" spans="1:6" ht="25.5">
      <c r="A13" s="342">
        <v>11000000</v>
      </c>
      <c r="B13" s="343" t="s">
        <v>317</v>
      </c>
      <c r="C13" s="344">
        <v>431500</v>
      </c>
      <c r="D13" s="345">
        <v>431500</v>
      </c>
      <c r="E13" s="345">
        <v>0</v>
      </c>
      <c r="F13" s="345">
        <v>0</v>
      </c>
    </row>
    <row r="14" spans="1:6">
      <c r="A14" s="342">
        <v>11010000</v>
      </c>
      <c r="B14" s="343" t="s">
        <v>318</v>
      </c>
      <c r="C14" s="344">
        <v>431500</v>
      </c>
      <c r="D14" s="345">
        <v>431500</v>
      </c>
      <c r="E14" s="345">
        <v>0</v>
      </c>
      <c r="F14" s="345">
        <v>0</v>
      </c>
    </row>
    <row r="15" spans="1:6" ht="38.25">
      <c r="A15" s="346">
        <v>11010400</v>
      </c>
      <c r="B15" s="347" t="s">
        <v>319</v>
      </c>
      <c r="C15" s="348">
        <v>431500</v>
      </c>
      <c r="D15" s="349">
        <v>431500</v>
      </c>
      <c r="E15" s="349">
        <v>0</v>
      </c>
      <c r="F15" s="349">
        <v>0</v>
      </c>
    </row>
    <row r="16" spans="1:6" ht="25.5">
      <c r="A16" s="350"/>
      <c r="B16" s="351" t="s">
        <v>293</v>
      </c>
      <c r="C16" s="344">
        <v>431500</v>
      </c>
      <c r="D16" s="344">
        <v>431500</v>
      </c>
      <c r="E16" s="344">
        <v>0</v>
      </c>
      <c r="F16" s="344">
        <v>0</v>
      </c>
    </row>
    <row r="17" spans="1:7">
      <c r="A17" s="352" t="s">
        <v>44</v>
      </c>
      <c r="B17" s="351" t="s">
        <v>45</v>
      </c>
      <c r="C17" s="344">
        <v>431500</v>
      </c>
      <c r="D17" s="344">
        <v>431500</v>
      </c>
      <c r="E17" s="344">
        <v>0</v>
      </c>
      <c r="F17" s="344">
        <v>0</v>
      </c>
    </row>
    <row r="20" spans="1:7" ht="18.75">
      <c r="A20" s="107" t="s">
        <v>107</v>
      </c>
      <c r="B20" s="107"/>
      <c r="C20" s="107"/>
      <c r="D20" s="107"/>
      <c r="E20" s="107"/>
      <c r="F20" s="107"/>
      <c r="G20" s="107"/>
    </row>
  </sheetData>
  <mergeCells count="9">
    <mergeCell ref="C1:F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5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>
      <selection activeCell="A8" sqref="A8:F21"/>
    </sheetView>
  </sheetViews>
  <sheetFormatPr defaultRowHeight="1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>
      <c r="D1" s="16" t="s">
        <v>18</v>
      </c>
      <c r="F1" s="16"/>
      <c r="G1" s="16"/>
      <c r="H1" s="16"/>
    </row>
    <row r="2" spans="1:8" ht="12.75" customHeight="1">
      <c r="C2" s="16"/>
      <c r="D2" s="20"/>
      <c r="E2" s="20"/>
      <c r="F2" s="31" t="str">
        <f>'Дод 1'!F2</f>
        <v xml:space="preserve">до рішення XХХХ сесії Великокучурівської  сільської ради VIІI скликання від 18.10.2024  № 276-40/2024 </v>
      </c>
      <c r="G2" s="20"/>
      <c r="H2" s="20"/>
    </row>
    <row r="3" spans="1:8" ht="15.75">
      <c r="D3" s="21"/>
      <c r="F3" s="31" t="str">
        <f>'Дод 1'!F3</f>
        <v>"Про внесення змін до бюджету Великокучурівської сільської територіальної громади на 2024 рік"</v>
      </c>
      <c r="G3" s="16"/>
      <c r="H3" s="16"/>
    </row>
    <row r="4" spans="1:8" ht="15.75">
      <c r="C4" s="26"/>
      <c r="F4" s="30"/>
      <c r="G4" s="16"/>
      <c r="H4" s="16"/>
    </row>
    <row r="5" spans="1:8" ht="27.75" customHeight="1">
      <c r="A5" s="279" t="s">
        <v>251</v>
      </c>
      <c r="B5" s="280"/>
      <c r="C5" s="280"/>
      <c r="D5" s="280"/>
      <c r="E5" s="280"/>
      <c r="F5" s="280"/>
    </row>
    <row r="6" spans="1:8" ht="15" customHeight="1">
      <c r="A6" s="183" t="s">
        <v>182</v>
      </c>
      <c r="B6" s="102"/>
      <c r="C6" s="102"/>
      <c r="D6" s="102"/>
      <c r="E6" s="102"/>
      <c r="F6" s="102"/>
    </row>
    <row r="7" spans="1:8" ht="18" customHeight="1">
      <c r="A7" s="102" t="s">
        <v>55</v>
      </c>
      <c r="B7" s="102"/>
      <c r="C7" s="102"/>
      <c r="D7" s="102"/>
      <c r="E7" s="102"/>
      <c r="F7" s="103" t="s">
        <v>56</v>
      </c>
    </row>
    <row r="8" spans="1:8" ht="15" customHeight="1">
      <c r="A8" s="371" t="s">
        <v>11</v>
      </c>
      <c r="B8" s="371" t="s">
        <v>51</v>
      </c>
      <c r="C8" s="372" t="s">
        <v>39</v>
      </c>
      <c r="D8" s="371" t="s">
        <v>12</v>
      </c>
      <c r="E8" s="371" t="s">
        <v>13</v>
      </c>
      <c r="F8" s="371"/>
    </row>
    <row r="9" spans="1:8" ht="15" customHeight="1">
      <c r="A9" s="371"/>
      <c r="B9" s="371"/>
      <c r="C9" s="371"/>
      <c r="D9" s="371"/>
      <c r="E9" s="371" t="s">
        <v>40</v>
      </c>
      <c r="F9" s="371" t="s">
        <v>41</v>
      </c>
    </row>
    <row r="10" spans="1:8" ht="15" customHeight="1">
      <c r="A10" s="371"/>
      <c r="B10" s="371"/>
      <c r="C10" s="371"/>
      <c r="D10" s="371"/>
      <c r="E10" s="371"/>
      <c r="F10" s="371"/>
    </row>
    <row r="11" spans="1:8">
      <c r="A11" s="356">
        <v>1</v>
      </c>
      <c r="B11" s="356">
        <v>2</v>
      </c>
      <c r="C11" s="357">
        <v>3</v>
      </c>
      <c r="D11" s="356">
        <v>4</v>
      </c>
      <c r="E11" s="356">
        <v>5</v>
      </c>
      <c r="F11" s="356">
        <v>6</v>
      </c>
    </row>
    <row r="12" spans="1:8">
      <c r="A12" s="368" t="s">
        <v>52</v>
      </c>
      <c r="B12" s="369"/>
      <c r="C12" s="369"/>
      <c r="D12" s="369"/>
      <c r="E12" s="369"/>
      <c r="F12" s="370"/>
    </row>
    <row r="13" spans="1:8">
      <c r="A13" s="358">
        <v>200000</v>
      </c>
      <c r="B13" s="359" t="s">
        <v>14</v>
      </c>
      <c r="C13" s="360">
        <v>0</v>
      </c>
      <c r="D13" s="361">
        <v>-195000</v>
      </c>
      <c r="E13" s="361">
        <v>195000</v>
      </c>
      <c r="F13" s="361">
        <v>195000</v>
      </c>
    </row>
    <row r="14" spans="1:8" ht="34.5" customHeight="1">
      <c r="A14" s="358">
        <v>208000</v>
      </c>
      <c r="B14" s="359" t="s">
        <v>15</v>
      </c>
      <c r="C14" s="360">
        <v>0</v>
      </c>
      <c r="D14" s="361">
        <v>-195000</v>
      </c>
      <c r="E14" s="361">
        <v>195000</v>
      </c>
      <c r="F14" s="361">
        <v>195000</v>
      </c>
    </row>
    <row r="15" spans="1:8" ht="25.5">
      <c r="A15" s="362">
        <v>208400</v>
      </c>
      <c r="B15" s="363" t="s">
        <v>16</v>
      </c>
      <c r="C15" s="364">
        <v>0</v>
      </c>
      <c r="D15" s="365">
        <v>-195000</v>
      </c>
      <c r="E15" s="365">
        <v>195000</v>
      </c>
      <c r="F15" s="365">
        <v>195000</v>
      </c>
    </row>
    <row r="16" spans="1:8" ht="37.5" customHeight="1">
      <c r="A16" s="366" t="s">
        <v>44</v>
      </c>
      <c r="B16" s="367" t="s">
        <v>53</v>
      </c>
      <c r="C16" s="360">
        <v>0</v>
      </c>
      <c r="D16" s="360">
        <v>-195000</v>
      </c>
      <c r="E16" s="360">
        <v>195000</v>
      </c>
      <c r="F16" s="360">
        <v>195000</v>
      </c>
    </row>
    <row r="17" spans="1:6">
      <c r="A17" s="368" t="s">
        <v>179</v>
      </c>
      <c r="B17" s="369"/>
      <c r="C17" s="369"/>
      <c r="D17" s="369"/>
      <c r="E17" s="369"/>
      <c r="F17" s="370"/>
    </row>
    <row r="18" spans="1:6">
      <c r="A18" s="358">
        <v>600000</v>
      </c>
      <c r="B18" s="359" t="s">
        <v>17</v>
      </c>
      <c r="C18" s="360">
        <v>0</v>
      </c>
      <c r="D18" s="361">
        <v>-195000</v>
      </c>
      <c r="E18" s="361">
        <v>195000</v>
      </c>
      <c r="F18" s="361">
        <v>195000</v>
      </c>
    </row>
    <row r="19" spans="1:6">
      <c r="A19" s="358">
        <v>602000</v>
      </c>
      <c r="B19" s="359" t="s">
        <v>54</v>
      </c>
      <c r="C19" s="360">
        <v>0</v>
      </c>
      <c r="D19" s="361">
        <v>-195000</v>
      </c>
      <c r="E19" s="361">
        <v>195000</v>
      </c>
      <c r="F19" s="361">
        <v>195000</v>
      </c>
    </row>
    <row r="20" spans="1:6" ht="29.25" customHeight="1">
      <c r="A20" s="362">
        <v>602400</v>
      </c>
      <c r="B20" s="363" t="s">
        <v>16</v>
      </c>
      <c r="C20" s="364">
        <v>0</v>
      </c>
      <c r="D20" s="365">
        <v>-195000</v>
      </c>
      <c r="E20" s="365">
        <v>195000</v>
      </c>
      <c r="F20" s="365">
        <v>195000</v>
      </c>
    </row>
    <row r="21" spans="1:6">
      <c r="A21" s="366" t="s">
        <v>44</v>
      </c>
      <c r="B21" s="367" t="s">
        <v>53</v>
      </c>
      <c r="C21" s="360">
        <v>0</v>
      </c>
      <c r="D21" s="360">
        <v>-195000</v>
      </c>
      <c r="E21" s="360">
        <v>195000</v>
      </c>
      <c r="F21" s="360">
        <v>195000</v>
      </c>
    </row>
    <row r="23" spans="1:6" ht="18.75">
      <c r="B23" s="107" t="s">
        <v>107</v>
      </c>
    </row>
  </sheetData>
  <mergeCells count="10">
    <mergeCell ref="E8:F8"/>
    <mergeCell ref="E9:E10"/>
    <mergeCell ref="F9:F10"/>
    <mergeCell ref="A5:F5"/>
    <mergeCell ref="A12:F12"/>
    <mergeCell ref="A17:F17"/>
    <mergeCell ref="A8:A10"/>
    <mergeCell ref="B8:B10"/>
    <mergeCell ref="C8:C10"/>
    <mergeCell ref="D8:D10"/>
  </mergeCells>
  <phoneticPr fontId="0" type="noConversion"/>
  <pageMargins left="0.25" right="0.25" top="0.75" bottom="0.75" header="0.3" footer="0.3"/>
  <pageSetup paperSize="9" scale="84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view="pageBreakPreview" zoomScale="60" workbookViewId="0">
      <selection activeCell="E10" sqref="E10:E12"/>
    </sheetView>
  </sheetViews>
  <sheetFormatPr defaultRowHeight="1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5" customWidth="1"/>
    <col min="8" max="16" width="15.140625" customWidth="1"/>
  </cols>
  <sheetData>
    <row r="1" spans="1:16" ht="15.75">
      <c r="L1" s="16" t="s">
        <v>288</v>
      </c>
      <c r="M1" s="16"/>
      <c r="N1" s="16"/>
      <c r="O1" s="16"/>
    </row>
    <row r="2" spans="1:16" ht="15.75">
      <c r="J2" s="16"/>
      <c r="K2" s="14"/>
      <c r="L2" s="14"/>
      <c r="M2" s="14"/>
      <c r="N2" s="14"/>
      <c r="O2" s="38" t="str">
        <f>'дод 2'!F2</f>
        <v xml:space="preserve">до рішення XХХХ сесії Великокучурівської  сільської ради VIІI скликання від 18.10.2024  № 276-40/2024 </v>
      </c>
    </row>
    <row r="3" spans="1:16" ht="18.75">
      <c r="E3" s="62"/>
      <c r="F3" s="62"/>
      <c r="G3" s="62"/>
      <c r="H3" s="62"/>
      <c r="I3" s="62"/>
      <c r="J3" s="16"/>
      <c r="K3" s="16"/>
      <c r="L3" s="16"/>
      <c r="M3" s="16"/>
      <c r="O3" s="37" t="str">
        <f>'дод 2'!F3</f>
        <v>"Про внесення змін до бюджету Великокучурівської сільської територіальної громади на 2024 рік"</v>
      </c>
    </row>
    <row r="4" spans="1:16" ht="18.75">
      <c r="E4" s="62"/>
      <c r="F4" s="62"/>
      <c r="G4" s="62"/>
      <c r="H4" s="62"/>
      <c r="I4" s="62"/>
      <c r="J4" s="16"/>
      <c r="K4" s="16"/>
      <c r="L4" s="16"/>
      <c r="M4" s="16"/>
      <c r="O4" s="132"/>
    </row>
    <row r="5" spans="1:16">
      <c r="A5" s="281" t="s">
        <v>108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</row>
    <row r="6" spans="1:16">
      <c r="A6" s="281" t="s">
        <v>253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</row>
    <row r="7" spans="1:16">
      <c r="A7" s="105" t="s">
        <v>182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6">
      <c r="A8" s="104" t="s">
        <v>55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6" t="s">
        <v>10</v>
      </c>
    </row>
    <row r="9" spans="1:16" ht="15" customHeight="1">
      <c r="A9" s="390" t="s">
        <v>57</v>
      </c>
      <c r="B9" s="390" t="s">
        <v>58</v>
      </c>
      <c r="C9" s="390" t="s">
        <v>59</v>
      </c>
      <c r="D9" s="388" t="s">
        <v>60</v>
      </c>
      <c r="E9" s="388" t="s">
        <v>12</v>
      </c>
      <c r="F9" s="388"/>
      <c r="G9" s="388"/>
      <c r="H9" s="388"/>
      <c r="I9" s="388"/>
      <c r="J9" s="388" t="s">
        <v>13</v>
      </c>
      <c r="K9" s="388"/>
      <c r="L9" s="388"/>
      <c r="M9" s="388"/>
      <c r="N9" s="388"/>
      <c r="O9" s="388"/>
      <c r="P9" s="389" t="s">
        <v>163</v>
      </c>
    </row>
    <row r="10" spans="1:16" ht="15" customHeight="1">
      <c r="A10" s="388"/>
      <c r="B10" s="388"/>
      <c r="C10" s="388"/>
      <c r="D10" s="388"/>
      <c r="E10" s="389" t="s">
        <v>40</v>
      </c>
      <c r="F10" s="388" t="s">
        <v>0</v>
      </c>
      <c r="G10" s="388" t="s">
        <v>1</v>
      </c>
      <c r="H10" s="388"/>
      <c r="I10" s="388" t="s">
        <v>2</v>
      </c>
      <c r="J10" s="389" t="s">
        <v>40</v>
      </c>
      <c r="K10" s="388" t="s">
        <v>41</v>
      </c>
      <c r="L10" s="388" t="s">
        <v>0</v>
      </c>
      <c r="M10" s="388" t="s">
        <v>1</v>
      </c>
      <c r="N10" s="388"/>
      <c r="O10" s="388" t="s">
        <v>2</v>
      </c>
      <c r="P10" s="388"/>
    </row>
    <row r="11" spans="1:16" ht="15" customHeight="1">
      <c r="A11" s="388"/>
      <c r="B11" s="388"/>
      <c r="C11" s="388"/>
      <c r="D11" s="388"/>
      <c r="E11" s="388"/>
      <c r="F11" s="388"/>
      <c r="G11" s="388" t="s">
        <v>3</v>
      </c>
      <c r="H11" s="388" t="s">
        <v>4</v>
      </c>
      <c r="I11" s="388"/>
      <c r="J11" s="388"/>
      <c r="K11" s="388"/>
      <c r="L11" s="388"/>
      <c r="M11" s="388" t="s">
        <v>3</v>
      </c>
      <c r="N11" s="388" t="s">
        <v>4</v>
      </c>
      <c r="O11" s="388"/>
      <c r="P11" s="388"/>
    </row>
    <row r="12" spans="1:16" ht="60" customHeight="1">
      <c r="A12" s="388"/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</row>
    <row r="13" spans="1:16">
      <c r="A13" s="373">
        <v>1</v>
      </c>
      <c r="B13" s="373">
        <v>2</v>
      </c>
      <c r="C13" s="373">
        <v>3</v>
      </c>
      <c r="D13" s="373">
        <v>4</v>
      </c>
      <c r="E13" s="374">
        <v>5</v>
      </c>
      <c r="F13" s="373">
        <v>6</v>
      </c>
      <c r="G13" s="373">
        <v>7</v>
      </c>
      <c r="H13" s="373">
        <v>8</v>
      </c>
      <c r="I13" s="373">
        <v>9</v>
      </c>
      <c r="J13" s="374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4">
        <v>16</v>
      </c>
    </row>
    <row r="14" spans="1:16" s="201" customFormat="1">
      <c r="A14" s="375" t="s">
        <v>61</v>
      </c>
      <c r="B14" s="376"/>
      <c r="C14" s="377"/>
      <c r="D14" s="378" t="s">
        <v>50</v>
      </c>
      <c r="E14" s="379">
        <v>236500</v>
      </c>
      <c r="F14" s="380">
        <v>124300</v>
      </c>
      <c r="G14" s="380">
        <v>0</v>
      </c>
      <c r="H14" s="380">
        <v>0</v>
      </c>
      <c r="I14" s="380">
        <v>112200</v>
      </c>
      <c r="J14" s="379">
        <v>0</v>
      </c>
      <c r="K14" s="380">
        <v>0</v>
      </c>
      <c r="L14" s="380">
        <v>0</v>
      </c>
      <c r="M14" s="380">
        <v>0</v>
      </c>
      <c r="N14" s="380">
        <v>0</v>
      </c>
      <c r="O14" s="380">
        <v>0</v>
      </c>
      <c r="P14" s="379">
        <v>236500</v>
      </c>
    </row>
    <row r="15" spans="1:16" s="201" customFormat="1" ht="114.75">
      <c r="A15" s="375" t="s">
        <v>62</v>
      </c>
      <c r="B15" s="376"/>
      <c r="C15" s="377"/>
      <c r="D15" s="378" t="s">
        <v>164</v>
      </c>
      <c r="E15" s="379">
        <v>236500</v>
      </c>
      <c r="F15" s="380">
        <v>124300</v>
      </c>
      <c r="G15" s="380">
        <v>0</v>
      </c>
      <c r="H15" s="380">
        <v>0</v>
      </c>
      <c r="I15" s="380">
        <v>112200</v>
      </c>
      <c r="J15" s="379">
        <v>0</v>
      </c>
      <c r="K15" s="380">
        <v>0</v>
      </c>
      <c r="L15" s="380">
        <v>0</v>
      </c>
      <c r="M15" s="380">
        <v>0</v>
      </c>
      <c r="N15" s="380">
        <v>0</v>
      </c>
      <c r="O15" s="380">
        <v>0</v>
      </c>
      <c r="P15" s="379">
        <v>236500</v>
      </c>
    </row>
    <row r="16" spans="1:16" s="201" customFormat="1" ht="89.25">
      <c r="A16" s="381" t="s">
        <v>22</v>
      </c>
      <c r="B16" s="381" t="s">
        <v>27</v>
      </c>
      <c r="C16" s="382" t="s">
        <v>5</v>
      </c>
      <c r="D16" s="383" t="s">
        <v>320</v>
      </c>
      <c r="E16" s="384">
        <v>20000</v>
      </c>
      <c r="F16" s="385">
        <v>20000</v>
      </c>
      <c r="G16" s="385">
        <v>0</v>
      </c>
      <c r="H16" s="385">
        <v>0</v>
      </c>
      <c r="I16" s="385">
        <v>0</v>
      </c>
      <c r="J16" s="384">
        <v>0</v>
      </c>
      <c r="K16" s="385">
        <v>0</v>
      </c>
      <c r="L16" s="385">
        <v>0</v>
      </c>
      <c r="M16" s="385">
        <v>0</v>
      </c>
      <c r="N16" s="385">
        <v>0</v>
      </c>
      <c r="O16" s="385">
        <v>0</v>
      </c>
      <c r="P16" s="384">
        <v>20000</v>
      </c>
    </row>
    <row r="17" spans="1:16" s="201" customFormat="1" ht="51">
      <c r="A17" s="381" t="s">
        <v>64</v>
      </c>
      <c r="B17" s="381" t="s">
        <v>270</v>
      </c>
      <c r="C17" s="382" t="s">
        <v>7</v>
      </c>
      <c r="D17" s="383" t="s">
        <v>65</v>
      </c>
      <c r="E17" s="384">
        <v>104300</v>
      </c>
      <c r="F17" s="385">
        <v>104300</v>
      </c>
      <c r="G17" s="385">
        <v>0</v>
      </c>
      <c r="H17" s="385">
        <v>0</v>
      </c>
      <c r="I17" s="385">
        <v>0</v>
      </c>
      <c r="J17" s="384">
        <v>0</v>
      </c>
      <c r="K17" s="385">
        <v>0</v>
      </c>
      <c r="L17" s="385">
        <v>0</v>
      </c>
      <c r="M17" s="385">
        <v>0</v>
      </c>
      <c r="N17" s="385">
        <v>0</v>
      </c>
      <c r="O17" s="385">
        <v>0</v>
      </c>
      <c r="P17" s="384">
        <v>104300</v>
      </c>
    </row>
    <row r="18" spans="1:16" s="201" customFormat="1" ht="25.5">
      <c r="A18" s="381" t="s">
        <v>215</v>
      </c>
      <c r="B18" s="381" t="s">
        <v>216</v>
      </c>
      <c r="C18" s="382" t="s">
        <v>9</v>
      </c>
      <c r="D18" s="383" t="s">
        <v>49</v>
      </c>
      <c r="E18" s="384">
        <v>112200</v>
      </c>
      <c r="F18" s="385">
        <v>0</v>
      </c>
      <c r="G18" s="385">
        <v>0</v>
      </c>
      <c r="H18" s="385">
        <v>0</v>
      </c>
      <c r="I18" s="385">
        <v>112200</v>
      </c>
      <c r="J18" s="384">
        <v>0</v>
      </c>
      <c r="K18" s="385">
        <v>0</v>
      </c>
      <c r="L18" s="385">
        <v>0</v>
      </c>
      <c r="M18" s="385">
        <v>0</v>
      </c>
      <c r="N18" s="385">
        <v>0</v>
      </c>
      <c r="O18" s="385">
        <v>0</v>
      </c>
      <c r="P18" s="384">
        <v>112200</v>
      </c>
    </row>
    <row r="19" spans="1:16" s="201" customFormat="1" ht="25.5">
      <c r="A19" s="375" t="s">
        <v>112</v>
      </c>
      <c r="B19" s="376"/>
      <c r="C19" s="377"/>
      <c r="D19" s="378" t="s">
        <v>130</v>
      </c>
      <c r="E19" s="379">
        <v>0</v>
      </c>
      <c r="F19" s="380">
        <v>0</v>
      </c>
      <c r="G19" s="380">
        <v>0</v>
      </c>
      <c r="H19" s="380">
        <v>0</v>
      </c>
      <c r="I19" s="380">
        <v>0</v>
      </c>
      <c r="J19" s="379">
        <v>195000</v>
      </c>
      <c r="K19" s="380">
        <v>195000</v>
      </c>
      <c r="L19" s="380">
        <v>952400</v>
      </c>
      <c r="M19" s="380">
        <v>0</v>
      </c>
      <c r="N19" s="380">
        <v>0</v>
      </c>
      <c r="O19" s="380">
        <v>-757400</v>
      </c>
      <c r="P19" s="379">
        <v>195000</v>
      </c>
    </row>
    <row r="20" spans="1:16" s="201" customFormat="1" ht="25.5">
      <c r="A20" s="375" t="s">
        <v>113</v>
      </c>
      <c r="B20" s="376"/>
      <c r="C20" s="377"/>
      <c r="D20" s="378" t="s">
        <v>130</v>
      </c>
      <c r="E20" s="379">
        <v>0</v>
      </c>
      <c r="F20" s="380">
        <v>0</v>
      </c>
      <c r="G20" s="380">
        <v>0</v>
      </c>
      <c r="H20" s="380">
        <v>0</v>
      </c>
      <c r="I20" s="380">
        <v>0</v>
      </c>
      <c r="J20" s="379">
        <v>195000</v>
      </c>
      <c r="K20" s="380">
        <v>195000</v>
      </c>
      <c r="L20" s="380">
        <v>952400</v>
      </c>
      <c r="M20" s="380">
        <v>0</v>
      </c>
      <c r="N20" s="380">
        <v>0</v>
      </c>
      <c r="O20" s="380">
        <v>-757400</v>
      </c>
      <c r="P20" s="379">
        <v>195000</v>
      </c>
    </row>
    <row r="21" spans="1:16" s="201" customFormat="1">
      <c r="A21" s="381" t="s">
        <v>114</v>
      </c>
      <c r="B21" s="381" t="s">
        <v>28</v>
      </c>
      <c r="C21" s="382" t="s">
        <v>6</v>
      </c>
      <c r="D21" s="383" t="s">
        <v>47</v>
      </c>
      <c r="E21" s="384">
        <v>-30000</v>
      </c>
      <c r="F21" s="385">
        <v>-30000</v>
      </c>
      <c r="G21" s="385">
        <v>0</v>
      </c>
      <c r="H21" s="385">
        <v>0</v>
      </c>
      <c r="I21" s="385">
        <v>0</v>
      </c>
      <c r="J21" s="384">
        <v>0</v>
      </c>
      <c r="K21" s="385">
        <v>0</v>
      </c>
      <c r="L21" s="385">
        <v>0</v>
      </c>
      <c r="M21" s="385">
        <v>0</v>
      </c>
      <c r="N21" s="385">
        <v>0</v>
      </c>
      <c r="O21" s="385">
        <v>0</v>
      </c>
      <c r="P21" s="384">
        <v>-30000</v>
      </c>
    </row>
    <row r="22" spans="1:16" s="201" customFormat="1" ht="51">
      <c r="A22" s="381" t="s">
        <v>115</v>
      </c>
      <c r="B22" s="381" t="s">
        <v>103</v>
      </c>
      <c r="C22" s="382" t="s">
        <v>8</v>
      </c>
      <c r="D22" s="383" t="s">
        <v>171</v>
      </c>
      <c r="E22" s="384">
        <v>0</v>
      </c>
      <c r="F22" s="385">
        <v>0</v>
      </c>
      <c r="G22" s="385">
        <v>0</v>
      </c>
      <c r="H22" s="385">
        <v>0</v>
      </c>
      <c r="I22" s="385">
        <v>0</v>
      </c>
      <c r="J22" s="384">
        <v>195000</v>
      </c>
      <c r="K22" s="385">
        <v>195000</v>
      </c>
      <c r="L22" s="385">
        <v>0</v>
      </c>
      <c r="M22" s="385">
        <v>0</v>
      </c>
      <c r="N22" s="385">
        <v>0</v>
      </c>
      <c r="O22" s="385">
        <v>195000</v>
      </c>
      <c r="P22" s="384">
        <v>195000</v>
      </c>
    </row>
    <row r="23" spans="1:16" s="201" customFormat="1" ht="127.5">
      <c r="A23" s="381" t="s">
        <v>305</v>
      </c>
      <c r="B23" s="381" t="s">
        <v>306</v>
      </c>
      <c r="C23" s="382" t="s">
        <v>200</v>
      </c>
      <c r="D23" s="383" t="s">
        <v>321</v>
      </c>
      <c r="E23" s="384">
        <v>0</v>
      </c>
      <c r="F23" s="385">
        <v>0</v>
      </c>
      <c r="G23" s="385">
        <v>0</v>
      </c>
      <c r="H23" s="385">
        <v>0</v>
      </c>
      <c r="I23" s="385">
        <v>0</v>
      </c>
      <c r="J23" s="384">
        <v>0</v>
      </c>
      <c r="K23" s="385">
        <v>0</v>
      </c>
      <c r="L23" s="385">
        <v>952400</v>
      </c>
      <c r="M23" s="385">
        <v>0</v>
      </c>
      <c r="N23" s="385">
        <v>0</v>
      </c>
      <c r="O23" s="385">
        <v>-952400</v>
      </c>
      <c r="P23" s="384">
        <v>0</v>
      </c>
    </row>
    <row r="24" spans="1:16" s="201" customFormat="1" ht="51">
      <c r="A24" s="381" t="s">
        <v>247</v>
      </c>
      <c r="B24" s="381" t="s">
        <v>248</v>
      </c>
      <c r="C24" s="382" t="s">
        <v>249</v>
      </c>
      <c r="D24" s="383" t="s">
        <v>193</v>
      </c>
      <c r="E24" s="384">
        <v>30000</v>
      </c>
      <c r="F24" s="385">
        <v>30000</v>
      </c>
      <c r="G24" s="385">
        <v>0</v>
      </c>
      <c r="H24" s="385">
        <v>0</v>
      </c>
      <c r="I24" s="385">
        <v>0</v>
      </c>
      <c r="J24" s="384">
        <v>0</v>
      </c>
      <c r="K24" s="385">
        <v>0</v>
      </c>
      <c r="L24" s="385">
        <v>0</v>
      </c>
      <c r="M24" s="385">
        <v>0</v>
      </c>
      <c r="N24" s="385">
        <v>0</v>
      </c>
      <c r="O24" s="385">
        <v>0</v>
      </c>
      <c r="P24" s="384">
        <v>30000</v>
      </c>
    </row>
    <row r="25" spans="1:16" s="201" customFormat="1">
      <c r="A25" s="375" t="s">
        <v>230</v>
      </c>
      <c r="B25" s="376"/>
      <c r="C25" s="377"/>
      <c r="D25" s="378" t="s">
        <v>165</v>
      </c>
      <c r="E25" s="379">
        <v>0</v>
      </c>
      <c r="F25" s="380">
        <v>-96000</v>
      </c>
      <c r="G25" s="380">
        <v>0</v>
      </c>
      <c r="H25" s="380">
        <v>0</v>
      </c>
      <c r="I25" s="380">
        <v>96000</v>
      </c>
      <c r="J25" s="379">
        <v>0</v>
      </c>
      <c r="K25" s="380">
        <v>0</v>
      </c>
      <c r="L25" s="380">
        <v>0</v>
      </c>
      <c r="M25" s="380">
        <v>0</v>
      </c>
      <c r="N25" s="380">
        <v>0</v>
      </c>
      <c r="O25" s="380">
        <v>0</v>
      </c>
      <c r="P25" s="379">
        <v>0</v>
      </c>
    </row>
    <row r="26" spans="1:16" s="201" customFormat="1">
      <c r="A26" s="375" t="s">
        <v>231</v>
      </c>
      <c r="B26" s="376"/>
      <c r="C26" s="377"/>
      <c r="D26" s="378" t="s">
        <v>165</v>
      </c>
      <c r="E26" s="379">
        <v>0</v>
      </c>
      <c r="F26" s="380">
        <v>-96000</v>
      </c>
      <c r="G26" s="380">
        <v>0</v>
      </c>
      <c r="H26" s="380">
        <v>0</v>
      </c>
      <c r="I26" s="380">
        <v>96000</v>
      </c>
      <c r="J26" s="379">
        <v>0</v>
      </c>
      <c r="K26" s="380">
        <v>0</v>
      </c>
      <c r="L26" s="380">
        <v>0</v>
      </c>
      <c r="M26" s="380">
        <v>0</v>
      </c>
      <c r="N26" s="380">
        <v>0</v>
      </c>
      <c r="O26" s="380">
        <v>0</v>
      </c>
      <c r="P26" s="379">
        <v>0</v>
      </c>
    </row>
    <row r="27" spans="1:16" s="201" customFormat="1" ht="51">
      <c r="A27" s="381" t="s">
        <v>233</v>
      </c>
      <c r="B27" s="381" t="s">
        <v>234</v>
      </c>
      <c r="C27" s="382" t="s">
        <v>232</v>
      </c>
      <c r="D27" s="383" t="s">
        <v>195</v>
      </c>
      <c r="E27" s="384">
        <v>0</v>
      </c>
      <c r="F27" s="385">
        <v>-96000</v>
      </c>
      <c r="G27" s="385">
        <v>0</v>
      </c>
      <c r="H27" s="385">
        <v>0</v>
      </c>
      <c r="I27" s="385">
        <v>96000</v>
      </c>
      <c r="J27" s="384">
        <v>0</v>
      </c>
      <c r="K27" s="385">
        <v>0</v>
      </c>
      <c r="L27" s="385">
        <v>0</v>
      </c>
      <c r="M27" s="385">
        <v>0</v>
      </c>
      <c r="N27" s="385">
        <v>0</v>
      </c>
      <c r="O27" s="385">
        <v>0</v>
      </c>
      <c r="P27" s="384">
        <v>0</v>
      </c>
    </row>
    <row r="28" spans="1:16" s="201" customFormat="1">
      <c r="A28" s="386" t="s">
        <v>44</v>
      </c>
      <c r="B28" s="386" t="s">
        <v>44</v>
      </c>
      <c r="C28" s="387" t="s">
        <v>44</v>
      </c>
      <c r="D28" s="379" t="s">
        <v>70</v>
      </c>
      <c r="E28" s="379">
        <v>236500</v>
      </c>
      <c r="F28" s="379">
        <v>28300</v>
      </c>
      <c r="G28" s="379">
        <v>0</v>
      </c>
      <c r="H28" s="379">
        <v>0</v>
      </c>
      <c r="I28" s="379">
        <v>208200</v>
      </c>
      <c r="J28" s="379">
        <v>195000</v>
      </c>
      <c r="K28" s="379">
        <v>195000</v>
      </c>
      <c r="L28" s="379">
        <v>952400</v>
      </c>
      <c r="M28" s="379">
        <v>0</v>
      </c>
      <c r="N28" s="379">
        <v>0</v>
      </c>
      <c r="O28" s="379">
        <v>-757400</v>
      </c>
      <c r="P28" s="379">
        <v>431500</v>
      </c>
    </row>
    <row r="29" spans="1:16" ht="18.75">
      <c r="A29" s="3"/>
      <c r="B29" s="3"/>
      <c r="C29" s="3"/>
      <c r="D29" s="3"/>
      <c r="E29" s="4"/>
      <c r="F29" s="4"/>
      <c r="G29" s="36"/>
      <c r="H29" s="4"/>
      <c r="I29" s="4"/>
      <c r="J29" s="4"/>
      <c r="K29" s="4"/>
      <c r="L29" s="4"/>
      <c r="M29" s="4"/>
      <c r="N29" s="4"/>
      <c r="O29" s="4"/>
      <c r="P29" s="5"/>
    </row>
    <row r="30" spans="1:16" ht="18.75">
      <c r="A30" s="3"/>
      <c r="B30" s="3"/>
      <c r="C30" s="3"/>
      <c r="D30" s="3"/>
      <c r="E30" s="4"/>
      <c r="F30" s="4"/>
      <c r="G30" s="36"/>
      <c r="H30" s="4"/>
      <c r="I30" s="4"/>
      <c r="J30" s="4"/>
      <c r="K30" s="4"/>
      <c r="L30" s="4"/>
      <c r="M30" s="4"/>
      <c r="N30" s="4"/>
      <c r="O30" s="4"/>
      <c r="P30" s="5"/>
    </row>
    <row r="31" spans="1:16" ht="18.75">
      <c r="A31" s="3"/>
      <c r="B31" s="3"/>
      <c r="C31" s="3"/>
      <c r="D31" s="107" t="s">
        <v>107</v>
      </c>
      <c r="E31" s="4"/>
      <c r="F31" s="4"/>
      <c r="G31" s="36"/>
      <c r="H31" s="4"/>
      <c r="I31" s="4"/>
      <c r="J31" s="4"/>
      <c r="K31" s="4"/>
      <c r="L31" s="4"/>
      <c r="M31" s="4"/>
      <c r="N31" s="4"/>
      <c r="O31" s="4"/>
      <c r="P31" s="5"/>
    </row>
    <row r="32" spans="1:16" ht="18.75">
      <c r="A32" s="3"/>
      <c r="B32" s="3"/>
      <c r="C32" s="3"/>
      <c r="D32" s="3"/>
      <c r="E32" s="4"/>
      <c r="F32" s="4"/>
      <c r="G32" s="36"/>
      <c r="H32" s="4"/>
      <c r="I32" s="4"/>
      <c r="J32" s="4"/>
      <c r="K32" s="4"/>
      <c r="L32" s="4"/>
      <c r="M32" s="4"/>
      <c r="N32" s="4"/>
      <c r="O32" s="4"/>
      <c r="P32" s="5"/>
    </row>
  </sheetData>
  <sortState ref="A46:A68">
    <sortCondition ref="A46:A68"/>
  </sortState>
  <mergeCells count="22"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</mergeCells>
  <phoneticPr fontId="0" type="noConversion"/>
  <pageMargins left="0" right="0" top="0.15748031496062992" bottom="0.15748031496062992" header="0.31496062992125984" footer="0.31496062992125984"/>
  <pageSetup paperSize="9" scale="57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0"/>
  <sheetViews>
    <sheetView view="pageBreakPreview" zoomScaleSheetLayoutView="100" workbookViewId="0">
      <selection activeCell="C2" sqref="C2"/>
    </sheetView>
  </sheetViews>
  <sheetFormatPr defaultRowHeight="1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>
      <c r="B1" s="47"/>
      <c r="C1" s="290" t="s">
        <v>19</v>
      </c>
      <c r="D1" s="290"/>
      <c r="F1" s="94"/>
    </row>
    <row r="2" spans="1:6" ht="15.75">
      <c r="B2" s="47"/>
      <c r="D2" s="100" t="str">
        <f>дод3!O2</f>
        <v xml:space="preserve">до рішення XХХХ сесії Великокучурівської  сільської ради VIІI скликання від 18.10.2024  № 276-40/2024 </v>
      </c>
      <c r="F2" s="94"/>
    </row>
    <row r="3" spans="1:6" ht="15.75">
      <c r="B3" s="47"/>
      <c r="D3" s="100" t="str">
        <f>дод3!O3</f>
        <v>"Про внесення змін до бюджету Великокучурівської сільської територіальної громади на 2024 рік"</v>
      </c>
      <c r="F3" s="94"/>
    </row>
    <row r="4" spans="1:6">
      <c r="B4" s="47"/>
      <c r="C4" s="47"/>
      <c r="D4" s="134"/>
      <c r="E4" s="95"/>
      <c r="F4" s="94"/>
    </row>
    <row r="5" spans="1:6" ht="0.75" customHeight="1">
      <c r="B5" s="47"/>
      <c r="C5" s="47"/>
      <c r="D5" s="47"/>
      <c r="E5" s="96"/>
    </row>
    <row r="6" spans="1:6" ht="18.75" customHeight="1">
      <c r="A6" s="291" t="s">
        <v>252</v>
      </c>
      <c r="B6" s="292"/>
      <c r="C6" s="292"/>
      <c r="D6" s="292"/>
      <c r="E6" s="97"/>
    </row>
    <row r="7" spans="1:6" ht="18.75">
      <c r="A7" s="293" t="s">
        <v>182</v>
      </c>
      <c r="B7" s="292"/>
      <c r="C7" s="292"/>
      <c r="D7" s="292"/>
      <c r="E7" s="98"/>
      <c r="F7" s="98"/>
    </row>
    <row r="8" spans="1:6" ht="18.75">
      <c r="A8" s="292" t="s">
        <v>55</v>
      </c>
      <c r="B8" s="292"/>
      <c r="C8" s="292"/>
      <c r="D8" s="292"/>
      <c r="E8" s="98"/>
      <c r="F8" s="98"/>
    </row>
    <row r="9" spans="1:6" ht="15.75">
      <c r="A9" s="140" t="s">
        <v>118</v>
      </c>
      <c r="B9" s="141"/>
      <c r="C9" s="141"/>
      <c r="D9" s="141"/>
    </row>
    <row r="10" spans="1:6" ht="15.75">
      <c r="A10" s="141"/>
      <c r="B10" s="141"/>
      <c r="C10" s="141"/>
      <c r="D10" s="142" t="s">
        <v>56</v>
      </c>
    </row>
    <row r="11" spans="1:6" ht="52.5" customHeight="1">
      <c r="A11" s="143" t="s">
        <v>119</v>
      </c>
      <c r="B11" s="294" t="s">
        <v>120</v>
      </c>
      <c r="C11" s="295"/>
      <c r="D11" s="144" t="s">
        <v>39</v>
      </c>
    </row>
    <row r="12" spans="1:6" ht="15.75">
      <c r="A12" s="145">
        <v>1</v>
      </c>
      <c r="B12" s="296">
        <v>2</v>
      </c>
      <c r="C12" s="297"/>
      <c r="D12" s="146">
        <v>3</v>
      </c>
    </row>
    <row r="13" spans="1:6" ht="15.75">
      <c r="A13" s="298" t="s">
        <v>94</v>
      </c>
      <c r="B13" s="298"/>
      <c r="C13" s="298"/>
      <c r="D13" s="298"/>
    </row>
    <row r="14" spans="1:6" ht="15.75">
      <c r="A14" s="184">
        <v>41040400</v>
      </c>
      <c r="B14" s="300" t="s">
        <v>187</v>
      </c>
      <c r="C14" s="301"/>
      <c r="D14" s="185">
        <f>D15</f>
        <v>6638</v>
      </c>
    </row>
    <row r="15" spans="1:6" ht="15.75" customHeight="1">
      <c r="A15" s="197" t="s">
        <v>190</v>
      </c>
      <c r="B15" s="214" t="s">
        <v>78</v>
      </c>
      <c r="C15" s="149"/>
      <c r="D15" s="150">
        <v>6638</v>
      </c>
    </row>
    <row r="16" spans="1:6" ht="60" hidden="1" customHeight="1">
      <c r="A16" s="184">
        <v>41040200</v>
      </c>
      <c r="B16" s="300" t="s">
        <v>192</v>
      </c>
      <c r="C16" s="301"/>
      <c r="D16" s="185">
        <f>D17</f>
        <v>0</v>
      </c>
    </row>
    <row r="17" spans="1:4" ht="15.75" hidden="1">
      <c r="A17" s="197" t="s">
        <v>190</v>
      </c>
      <c r="B17" s="302" t="s">
        <v>78</v>
      </c>
      <c r="C17" s="303"/>
      <c r="D17" s="152"/>
    </row>
    <row r="18" spans="1:4" s="136" customFormat="1" ht="49.5" customHeight="1">
      <c r="A18" s="186">
        <v>41051400</v>
      </c>
      <c r="B18" s="300" t="s">
        <v>295</v>
      </c>
      <c r="C18" s="301"/>
      <c r="D18" s="187">
        <f>D19</f>
        <v>576700</v>
      </c>
    </row>
    <row r="19" spans="1:4" s="136" customFormat="1" ht="15.75">
      <c r="A19" s="151">
        <v>2410000000</v>
      </c>
      <c r="B19" s="283" t="s">
        <v>180</v>
      </c>
      <c r="C19" s="284"/>
      <c r="D19" s="152">
        <v>576700</v>
      </c>
    </row>
    <row r="20" spans="1:4" ht="15.75">
      <c r="A20" s="298" t="s">
        <v>95</v>
      </c>
      <c r="B20" s="298"/>
      <c r="C20" s="298"/>
      <c r="D20" s="298"/>
    </row>
    <row r="21" spans="1:4" ht="42.75" customHeight="1">
      <c r="A21" s="184">
        <v>41051100</v>
      </c>
      <c r="B21" s="285" t="s">
        <v>294</v>
      </c>
      <c r="C21" s="286"/>
      <c r="D21" s="150">
        <f>D22</f>
        <v>2300000</v>
      </c>
    </row>
    <row r="22" spans="1:4" ht="26.25" customHeight="1">
      <c r="A22" s="151">
        <v>2410000000</v>
      </c>
      <c r="B22" s="283" t="s">
        <v>180</v>
      </c>
      <c r="C22" s="284"/>
      <c r="D22" s="150">
        <v>2300000</v>
      </c>
    </row>
    <row r="23" spans="1:4" ht="15.75" hidden="1" customHeight="1">
      <c r="A23" s="147" t="s">
        <v>106</v>
      </c>
      <c r="B23" s="148" t="s">
        <v>43</v>
      </c>
      <c r="C23" s="149"/>
      <c r="D23" s="150">
        <v>0</v>
      </c>
    </row>
    <row r="24" spans="1:4" ht="15.75" hidden="1">
      <c r="A24" s="147" t="s">
        <v>172</v>
      </c>
      <c r="B24" s="148" t="s">
        <v>101</v>
      </c>
      <c r="C24" s="149"/>
      <c r="D24" s="150">
        <v>0</v>
      </c>
    </row>
    <row r="25" spans="1:4" ht="15.75">
      <c r="A25" s="153" t="s">
        <v>44</v>
      </c>
      <c r="B25" s="154" t="s">
        <v>121</v>
      </c>
      <c r="C25" s="155"/>
      <c r="D25" s="156">
        <f>D26+D27</f>
        <v>2883338</v>
      </c>
    </row>
    <row r="26" spans="1:4" ht="15.75">
      <c r="A26" s="153" t="s">
        <v>44</v>
      </c>
      <c r="B26" s="154" t="s">
        <v>96</v>
      </c>
      <c r="C26" s="155"/>
      <c r="D26" s="156">
        <f>D14+D18</f>
        <v>583338</v>
      </c>
    </row>
    <row r="27" spans="1:4" ht="15.75">
      <c r="A27" s="153" t="s">
        <v>44</v>
      </c>
      <c r="B27" s="154" t="s">
        <v>97</v>
      </c>
      <c r="C27" s="155"/>
      <c r="D27" s="156">
        <f>D21</f>
        <v>2300000</v>
      </c>
    </row>
    <row r="28" spans="1:4" ht="15.75">
      <c r="A28" s="157"/>
      <c r="B28" s="157"/>
      <c r="C28" s="158"/>
      <c r="D28" s="159"/>
    </row>
    <row r="29" spans="1:4" ht="15.75">
      <c r="A29" s="160" t="s">
        <v>122</v>
      </c>
      <c r="B29" s="161"/>
      <c r="C29" s="161"/>
      <c r="D29" s="162" t="s">
        <v>56</v>
      </c>
    </row>
    <row r="30" spans="1:4" ht="110.25">
      <c r="A30" s="163" t="s">
        <v>123</v>
      </c>
      <c r="B30" s="163" t="s">
        <v>124</v>
      </c>
      <c r="C30" s="163" t="s">
        <v>125</v>
      </c>
      <c r="D30" s="163" t="s">
        <v>39</v>
      </c>
    </row>
    <row r="31" spans="1:4" ht="15.75" customHeight="1">
      <c r="A31" s="164">
        <v>1</v>
      </c>
      <c r="B31" s="164">
        <v>2</v>
      </c>
      <c r="C31" s="164">
        <v>3</v>
      </c>
      <c r="D31" s="164">
        <v>4</v>
      </c>
    </row>
    <row r="32" spans="1:4" ht="15.75">
      <c r="A32" s="299" t="s">
        <v>98</v>
      </c>
      <c r="B32" s="299"/>
      <c r="C32" s="299"/>
      <c r="D32" s="299"/>
    </row>
    <row r="33" spans="1:5" ht="15.75">
      <c r="A33" s="165" t="s">
        <v>89</v>
      </c>
      <c r="B33" s="165" t="s">
        <v>29</v>
      </c>
      <c r="C33" s="166" t="s">
        <v>69</v>
      </c>
      <c r="D33" s="167">
        <f>D34+D36+D35</f>
        <v>576095</v>
      </c>
    </row>
    <row r="34" spans="1:5" ht="31.5">
      <c r="A34" s="197" t="s">
        <v>309</v>
      </c>
      <c r="B34" s="205" t="s">
        <v>29</v>
      </c>
      <c r="C34" s="241" t="s">
        <v>310</v>
      </c>
      <c r="D34" s="169">
        <v>370000</v>
      </c>
    </row>
    <row r="35" spans="1:5" s="218" customFormat="1" ht="78.75">
      <c r="A35" s="197" t="s">
        <v>309</v>
      </c>
      <c r="B35" s="205" t="s">
        <v>29</v>
      </c>
      <c r="C35" s="241" t="s">
        <v>311</v>
      </c>
      <c r="D35" s="169">
        <v>200000</v>
      </c>
    </row>
    <row r="36" spans="1:5" s="215" customFormat="1" ht="15" customHeight="1">
      <c r="A36" s="236" t="s">
        <v>173</v>
      </c>
      <c r="B36" s="205">
        <v>9770</v>
      </c>
      <c r="C36" s="237" t="s">
        <v>100</v>
      </c>
      <c r="D36" s="239">
        <v>6095</v>
      </c>
      <c r="E36" s="238"/>
    </row>
    <row r="37" spans="1:5" s="136" customFormat="1" ht="15" customHeight="1">
      <c r="A37" s="198"/>
      <c r="B37" s="199">
        <v>3719800</v>
      </c>
      <c r="C37" s="139" t="s">
        <v>195</v>
      </c>
      <c r="D37" s="171">
        <f>D38+D39+D40</f>
        <v>100000</v>
      </c>
    </row>
    <row r="38" spans="1:5" s="136" customFormat="1" ht="15.75">
      <c r="A38" s="137">
        <v>99000000000</v>
      </c>
      <c r="B38" s="138">
        <v>9800</v>
      </c>
      <c r="C38" s="172" t="s">
        <v>307</v>
      </c>
      <c r="D38" s="169">
        <v>50000</v>
      </c>
    </row>
    <row r="39" spans="1:5" s="136" customFormat="1" ht="15.75" hidden="1">
      <c r="A39" s="137">
        <v>99000000000</v>
      </c>
      <c r="B39" s="138">
        <v>9800</v>
      </c>
      <c r="C39" s="173"/>
      <c r="D39" s="169">
        <v>0</v>
      </c>
    </row>
    <row r="40" spans="1:5" s="136" customFormat="1" ht="15.75">
      <c r="A40" s="137">
        <v>99000000000</v>
      </c>
      <c r="B40" s="138">
        <v>9800</v>
      </c>
      <c r="C40" s="173" t="s">
        <v>308</v>
      </c>
      <c r="D40" s="174">
        <v>50000</v>
      </c>
    </row>
    <row r="41" spans="1:5" s="136" customFormat="1" ht="16.5" hidden="1">
      <c r="A41" s="193"/>
      <c r="B41" s="138"/>
      <c r="C41" s="172"/>
      <c r="D41" s="194"/>
    </row>
    <row r="42" spans="1:5" s="136" customFormat="1" ht="15" hidden="1" customHeight="1">
      <c r="A42" s="170"/>
      <c r="B42" s="170"/>
      <c r="C42" s="168"/>
      <c r="D42" s="169"/>
    </row>
    <row r="43" spans="1:5" ht="15.75" hidden="1">
      <c r="A43" s="288" t="s">
        <v>99</v>
      </c>
      <c r="B43" s="288"/>
      <c r="C43" s="288"/>
      <c r="D43" s="289"/>
    </row>
    <row r="44" spans="1:5" ht="15.75" hidden="1">
      <c r="A44" s="175" t="s">
        <v>89</v>
      </c>
      <c r="B44" s="175" t="s">
        <v>29</v>
      </c>
      <c r="C44" s="176" t="s">
        <v>69</v>
      </c>
      <c r="D44" s="167">
        <v>0</v>
      </c>
    </row>
    <row r="45" spans="1:5" ht="15.75" hidden="1">
      <c r="A45" s="177" t="s">
        <v>173</v>
      </c>
      <c r="B45" s="177" t="s">
        <v>29</v>
      </c>
      <c r="C45" s="178" t="s">
        <v>100</v>
      </c>
      <c r="D45" s="179">
        <v>0</v>
      </c>
    </row>
    <row r="46" spans="1:5" ht="15.75">
      <c r="A46" s="180" t="s">
        <v>44</v>
      </c>
      <c r="B46" s="180" t="s">
        <v>44</v>
      </c>
      <c r="C46" s="154" t="s">
        <v>121</v>
      </c>
      <c r="D46" s="181">
        <f>D33+D37</f>
        <v>676095</v>
      </c>
    </row>
    <row r="47" spans="1:5" ht="15.75">
      <c r="A47" s="180" t="s">
        <v>44</v>
      </c>
      <c r="B47" s="180" t="s">
        <v>44</v>
      </c>
      <c r="C47" s="154" t="s">
        <v>96</v>
      </c>
      <c r="D47" s="181">
        <f>D46</f>
        <v>676095</v>
      </c>
    </row>
    <row r="48" spans="1:5" ht="15.75">
      <c r="A48" s="180" t="s">
        <v>44</v>
      </c>
      <c r="B48" s="180" t="s">
        <v>44</v>
      </c>
      <c r="C48" s="154" t="s">
        <v>97</v>
      </c>
      <c r="D48" s="181">
        <v>0</v>
      </c>
    </row>
    <row r="50" spans="1:8" ht="18.75">
      <c r="A50" s="287" t="s">
        <v>174</v>
      </c>
      <c r="B50" s="287"/>
      <c r="C50" s="287"/>
      <c r="D50" s="287"/>
      <c r="E50" s="107"/>
      <c r="F50" s="107"/>
      <c r="G50" s="107"/>
      <c r="H50" s="1"/>
    </row>
  </sheetData>
  <mergeCells count="18">
    <mergeCell ref="B17:C17"/>
    <mergeCell ref="B16:C16"/>
    <mergeCell ref="B22:C22"/>
    <mergeCell ref="B21:C21"/>
    <mergeCell ref="A50:D50"/>
    <mergeCell ref="A43:D43"/>
    <mergeCell ref="C1:D1"/>
    <mergeCell ref="A6:D6"/>
    <mergeCell ref="A7:D7"/>
    <mergeCell ref="A8:D8"/>
    <mergeCell ref="B11:C11"/>
    <mergeCell ref="B12:C12"/>
    <mergeCell ref="A13:D13"/>
    <mergeCell ref="A32:D32"/>
    <mergeCell ref="A20:D20"/>
    <mergeCell ref="B18:C18"/>
    <mergeCell ref="B19:C19"/>
    <mergeCell ref="B14:C14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1"/>
  <sheetViews>
    <sheetView topLeftCell="A11" workbookViewId="0">
      <selection activeCell="E1" sqref="E1"/>
    </sheetView>
  </sheetViews>
  <sheetFormatPr defaultRowHeight="1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>
      <c r="E1" s="16" t="s">
        <v>19</v>
      </c>
      <c r="F1" s="16"/>
      <c r="G1" s="16"/>
      <c r="H1" s="16"/>
      <c r="I1" s="16"/>
      <c r="L1" s="42" t="s">
        <v>81</v>
      </c>
    </row>
    <row r="2" spans="1:23" ht="15.75">
      <c r="J2" s="16"/>
      <c r="K2" s="17"/>
      <c r="L2" s="17"/>
      <c r="M2" s="17"/>
      <c r="N2" s="17"/>
      <c r="O2" s="17"/>
      <c r="R2" s="38" t="str">
        <f>дод3!O2</f>
        <v xml:space="preserve">до рішення XХХХ сесії Великокучурівської  сільської ради VIІI скликання від 18.10.2024  № 276-40/2024 </v>
      </c>
    </row>
    <row r="3" spans="1:23" ht="15.75">
      <c r="E3" s="16"/>
      <c r="F3" s="16"/>
      <c r="G3" s="16"/>
      <c r="I3" s="16"/>
      <c r="R3" s="31" t="str">
        <f>дод3!O3</f>
        <v>"Про внесення змін до бюджету Великокучурівської сільської територіальної громади на 2024 рік"</v>
      </c>
    </row>
    <row r="4" spans="1:23" ht="15.75">
      <c r="G4" s="304"/>
      <c r="H4" s="304"/>
      <c r="I4" s="304"/>
      <c r="J4" s="304"/>
    </row>
    <row r="6" spans="1:23" ht="18.75">
      <c r="A6" s="309" t="s">
        <v>90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</row>
    <row r="7" spans="1:23" ht="30.75" hidden="1" customHeight="1">
      <c r="A7" s="39"/>
      <c r="B7" s="39"/>
      <c r="C7" s="39"/>
      <c r="D7" s="71"/>
      <c r="E7" s="39"/>
      <c r="F7" s="71"/>
      <c r="G7" s="39"/>
      <c r="H7" s="39"/>
      <c r="I7" s="20"/>
      <c r="J7" s="20"/>
      <c r="K7" s="20"/>
      <c r="L7" s="20"/>
    </row>
    <row r="8" spans="1:23" ht="15" customHeight="1">
      <c r="A8" s="6"/>
      <c r="B8" s="20"/>
      <c r="C8" s="6"/>
      <c r="D8" s="20"/>
      <c r="E8" s="13"/>
      <c r="F8" s="20"/>
      <c r="G8" s="6"/>
      <c r="H8" s="6"/>
      <c r="I8" s="6"/>
      <c r="J8" s="6"/>
      <c r="K8" s="6"/>
      <c r="L8" s="6"/>
    </row>
    <row r="9" spans="1:23">
      <c r="A9" s="43" t="str">
        <f>'дод 2'!A6</f>
        <v>2450200000</v>
      </c>
    </row>
    <row r="10" spans="1:23" ht="15.75" thickBot="1">
      <c r="A10" t="str">
        <f>'Дод 1'!A7</f>
        <v>(код бюджету)</v>
      </c>
      <c r="R10" t="s">
        <v>20</v>
      </c>
    </row>
    <row r="11" spans="1:23" ht="15" customHeight="1" thickBot="1">
      <c r="A11" s="308" t="s">
        <v>80</v>
      </c>
      <c r="B11" s="308" t="s">
        <v>71</v>
      </c>
      <c r="C11" s="305" t="s">
        <v>72</v>
      </c>
      <c r="D11" s="306"/>
      <c r="E11" s="306"/>
      <c r="F11" s="305"/>
      <c r="G11" s="305"/>
      <c r="H11" s="305"/>
      <c r="I11" s="305"/>
      <c r="J11" s="305"/>
      <c r="K11" s="307"/>
      <c r="L11" s="310" t="s">
        <v>73</v>
      </c>
      <c r="M11" s="305"/>
      <c r="N11" s="306"/>
      <c r="O11" s="306"/>
      <c r="P11" s="306"/>
      <c r="Q11" s="306"/>
      <c r="R11" s="307"/>
      <c r="U11" s="25"/>
      <c r="V11" s="25"/>
      <c r="W11" s="25"/>
    </row>
    <row r="12" spans="1:23" ht="15" customHeight="1">
      <c r="A12" s="308"/>
      <c r="B12" s="308"/>
      <c r="C12" s="75" t="s">
        <v>79</v>
      </c>
      <c r="D12" s="316" t="s">
        <v>42</v>
      </c>
      <c r="E12" s="319" t="s">
        <v>79</v>
      </c>
      <c r="F12" s="312" t="s">
        <v>75</v>
      </c>
      <c r="G12" s="306"/>
      <c r="H12" s="306"/>
      <c r="I12" s="306"/>
      <c r="J12" s="313"/>
      <c r="K12" s="308" t="s">
        <v>40</v>
      </c>
      <c r="L12" s="306" t="s">
        <v>74</v>
      </c>
      <c r="M12" s="306"/>
      <c r="N12" s="308" t="s">
        <v>75</v>
      </c>
      <c r="O12" s="308"/>
      <c r="P12" s="308"/>
      <c r="Q12" s="308"/>
      <c r="R12" s="308" t="s">
        <v>40</v>
      </c>
      <c r="U12" s="25"/>
      <c r="V12" s="25"/>
      <c r="W12" s="25"/>
    </row>
    <row r="13" spans="1:23" ht="25.5" customHeight="1">
      <c r="A13" s="308"/>
      <c r="B13" s="308"/>
      <c r="C13" s="76"/>
      <c r="D13" s="317"/>
      <c r="E13" s="320"/>
      <c r="F13" s="314" t="s">
        <v>76</v>
      </c>
      <c r="G13" s="311"/>
      <c r="H13" s="315"/>
      <c r="I13" s="308" t="s">
        <v>77</v>
      </c>
      <c r="J13" s="308"/>
      <c r="K13" s="308"/>
      <c r="L13" s="311"/>
      <c r="M13" s="311"/>
      <c r="N13" s="308" t="s">
        <v>76</v>
      </c>
      <c r="O13" s="308"/>
      <c r="P13" s="308" t="s">
        <v>77</v>
      </c>
      <c r="Q13" s="308"/>
      <c r="R13" s="308"/>
      <c r="U13" s="311"/>
      <c r="V13" s="311"/>
      <c r="W13" s="25"/>
    </row>
    <row r="14" spans="1:23" ht="102.75" customHeight="1">
      <c r="A14" s="308"/>
      <c r="B14" s="308"/>
      <c r="C14" s="76"/>
      <c r="D14" s="317"/>
      <c r="E14" s="320"/>
      <c r="F14" s="322" t="s">
        <v>43</v>
      </c>
      <c r="G14" s="324" t="s">
        <v>33</v>
      </c>
      <c r="H14" s="324"/>
      <c r="I14" s="40"/>
      <c r="J14" s="40"/>
      <c r="K14" s="308"/>
      <c r="L14" s="325" t="s">
        <v>79</v>
      </c>
      <c r="M14" s="41"/>
      <c r="N14" s="324" t="s">
        <v>46</v>
      </c>
      <c r="O14" s="324" t="s">
        <v>69</v>
      </c>
      <c r="P14" s="40"/>
      <c r="Q14" s="40"/>
      <c r="R14" s="308"/>
      <c r="U14" s="311"/>
      <c r="V14" s="311"/>
      <c r="W14" s="25"/>
    </row>
    <row r="15" spans="1:23" ht="37.5" customHeight="1">
      <c r="A15" s="308"/>
      <c r="B15" s="308"/>
      <c r="C15" s="77"/>
      <c r="D15" s="318"/>
      <c r="E15" s="321"/>
      <c r="F15" s="323"/>
      <c r="G15" s="49" t="s">
        <v>0</v>
      </c>
      <c r="H15" s="49" t="s">
        <v>2</v>
      </c>
      <c r="I15" s="40"/>
      <c r="J15" s="40"/>
      <c r="K15" s="308"/>
      <c r="L15" s="326"/>
      <c r="M15" s="41"/>
      <c r="N15" s="324"/>
      <c r="O15" s="324"/>
      <c r="P15" s="40"/>
      <c r="Q15" s="40"/>
      <c r="R15" s="308"/>
    </row>
    <row r="16" spans="1:23">
      <c r="A16" s="70"/>
      <c r="B16" s="78" t="s">
        <v>92</v>
      </c>
      <c r="C16" s="73"/>
      <c r="D16" s="81">
        <v>25058000</v>
      </c>
      <c r="E16" s="79">
        <v>0</v>
      </c>
      <c r="F16" s="79">
        <v>37819000</v>
      </c>
      <c r="G16" s="80">
        <v>0</v>
      </c>
      <c r="H16" s="80">
        <v>0</v>
      </c>
      <c r="I16" s="81"/>
      <c r="J16" s="81"/>
      <c r="K16" s="81">
        <f>SUM(D16:H16)</f>
        <v>62877000</v>
      </c>
      <c r="L16" s="74"/>
      <c r="M16" s="41"/>
      <c r="N16" s="72"/>
      <c r="O16" s="72"/>
      <c r="P16" s="40"/>
      <c r="Q16" s="40"/>
      <c r="R16" s="70"/>
    </row>
    <row r="17" spans="1:18">
      <c r="A17" s="7">
        <v>24310200000</v>
      </c>
      <c r="B17" s="15" t="s">
        <v>86</v>
      </c>
      <c r="C17" s="7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/>
      <c r="J17" s="82"/>
      <c r="K17" s="81">
        <f t="shared" ref="K17" si="0">SUM(D17:H17)</f>
        <v>0</v>
      </c>
      <c r="L17" s="15">
        <v>0</v>
      </c>
      <c r="M17" s="15"/>
      <c r="N17" s="44"/>
      <c r="O17" s="45">
        <v>235000</v>
      </c>
      <c r="P17" s="15"/>
      <c r="Q17" s="15"/>
      <c r="R17" s="44">
        <f>O17+N17</f>
        <v>235000</v>
      </c>
    </row>
    <row r="18" spans="1:18" ht="19.5" customHeight="1" thickBot="1">
      <c r="A18" s="83">
        <v>24100000000</v>
      </c>
      <c r="B18" s="83" t="s">
        <v>78</v>
      </c>
      <c r="C18" s="84">
        <v>2487800</v>
      </c>
      <c r="D18" s="85">
        <v>0</v>
      </c>
      <c r="E18" s="85">
        <v>1572900</v>
      </c>
      <c r="F18" s="85">
        <v>0</v>
      </c>
      <c r="G18" s="86">
        <v>311700</v>
      </c>
      <c r="H18" s="86">
        <v>158000</v>
      </c>
      <c r="I18" s="85"/>
      <c r="J18" s="85"/>
      <c r="K18" s="87">
        <f>SUM(D18:H18)</f>
        <v>2042600</v>
      </c>
      <c r="L18" s="88">
        <v>0</v>
      </c>
      <c r="M18" s="88"/>
      <c r="N18" s="88">
        <v>0</v>
      </c>
      <c r="O18" s="88">
        <v>0</v>
      </c>
      <c r="P18" s="89"/>
      <c r="Q18" s="89"/>
      <c r="R18" s="89">
        <f>L18+N18+O18</f>
        <v>0</v>
      </c>
    </row>
    <row r="19" spans="1:18" ht="16.5" thickBot="1">
      <c r="A19" s="90" t="s">
        <v>93</v>
      </c>
      <c r="B19" s="91" t="s">
        <v>39</v>
      </c>
      <c r="C19" s="91"/>
      <c r="D19" s="92">
        <f t="shared" ref="D19:G19" si="1">SUM(D16:D18)</f>
        <v>25058000</v>
      </c>
      <c r="E19" s="92">
        <f t="shared" si="1"/>
        <v>1572900</v>
      </c>
      <c r="F19" s="92">
        <f t="shared" si="1"/>
        <v>37819000</v>
      </c>
      <c r="G19" s="92">
        <f t="shared" si="1"/>
        <v>311700</v>
      </c>
      <c r="H19" s="92">
        <f>SUM(H16:H18)</f>
        <v>158000</v>
      </c>
      <c r="I19" s="92">
        <f t="shared" ref="I19:K19" si="2">SUM(I16:I18)</f>
        <v>0</v>
      </c>
      <c r="J19" s="92">
        <f t="shared" si="2"/>
        <v>0</v>
      </c>
      <c r="K19" s="92">
        <f t="shared" si="2"/>
        <v>64919600</v>
      </c>
      <c r="L19" s="92">
        <f t="shared" ref="L19" si="3">SUM(L16:L18)</f>
        <v>0</v>
      </c>
      <c r="M19" s="92">
        <f t="shared" ref="M19" si="4">SUM(M16:M18)</f>
        <v>0</v>
      </c>
      <c r="N19" s="92">
        <f t="shared" ref="N19" si="5">SUM(N16:N18)</f>
        <v>0</v>
      </c>
      <c r="O19" s="92">
        <f t="shared" ref="O19" si="6">SUM(O16:O18)</f>
        <v>235000</v>
      </c>
      <c r="P19" s="92">
        <f t="shared" ref="P19" si="7">SUM(P16:P18)</f>
        <v>0</v>
      </c>
      <c r="Q19" s="92">
        <f t="shared" ref="Q19" si="8">SUM(Q16:Q18)</f>
        <v>0</v>
      </c>
      <c r="R19" s="93">
        <f t="shared" ref="R19" si="9">SUM(R16:R18)</f>
        <v>235000</v>
      </c>
    </row>
    <row r="21" spans="1:18">
      <c r="B21" s="69" t="s">
        <v>87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view="pageBreakPreview" zoomScale="90" zoomScaleSheetLayoutView="90" workbookViewId="0">
      <selection activeCell="G2" sqref="G2"/>
    </sheetView>
  </sheetViews>
  <sheetFormatPr defaultRowHeight="15"/>
  <cols>
    <col min="1" max="1" width="12.85546875" style="18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>
      <c r="G1" s="16" t="s">
        <v>19</v>
      </c>
      <c r="H1" s="16"/>
      <c r="I1" s="16"/>
      <c r="J1" s="16"/>
    </row>
    <row r="2" spans="1:10" ht="15.75">
      <c r="E2" s="16"/>
      <c r="F2" s="14"/>
      <c r="G2" s="14"/>
      <c r="H2" s="30"/>
      <c r="I2" s="48" t="str">
        <f>'дод. 4'!R2</f>
        <v xml:space="preserve">до рішення XХХХ сесії Великокучурівської  сільської ради VIІI скликання від 18.10.2024  № 276-40/2024 </v>
      </c>
      <c r="J2" s="14"/>
    </row>
    <row r="3" spans="1:10" ht="15.75">
      <c r="E3" s="16"/>
      <c r="G3" s="16"/>
      <c r="H3" s="38"/>
      <c r="I3" s="48" t="str">
        <f>'дод. 4'!R3</f>
        <v>"Про внесення змін до бюджету Великокучурівської сільської територіальної громади на 2024 рік"</v>
      </c>
    </row>
    <row r="4" spans="1:10" ht="15.75">
      <c r="F4" s="16"/>
      <c r="G4" s="16"/>
      <c r="H4" s="16"/>
      <c r="I4" s="16"/>
    </row>
    <row r="5" spans="1:10">
      <c r="A5" s="327" t="s">
        <v>156</v>
      </c>
      <c r="B5" s="328"/>
      <c r="C5" s="328"/>
      <c r="D5" s="328"/>
      <c r="E5" s="328"/>
      <c r="F5" s="328"/>
      <c r="G5" s="328"/>
      <c r="H5" s="328"/>
      <c r="I5" s="328"/>
      <c r="J5" s="328"/>
    </row>
    <row r="6" spans="1:10">
      <c r="A6" s="327" t="s">
        <v>254</v>
      </c>
      <c r="B6" s="328"/>
      <c r="C6" s="328"/>
      <c r="D6" s="328"/>
      <c r="E6" s="328"/>
      <c r="F6" s="328"/>
      <c r="G6" s="328"/>
      <c r="H6" s="328"/>
      <c r="I6" s="328"/>
      <c r="J6" s="328"/>
    </row>
    <row r="7" spans="1:10" ht="15" customHeight="1">
      <c r="A7" s="19" t="str">
        <f>'дод 2'!A6</f>
        <v>2450200000</v>
      </c>
      <c r="B7" s="46"/>
      <c r="C7" s="46"/>
      <c r="D7" s="46"/>
      <c r="E7" s="46"/>
      <c r="F7" s="10"/>
      <c r="G7" s="11"/>
      <c r="H7" s="12"/>
    </row>
    <row r="8" spans="1:10" ht="15" customHeight="1">
      <c r="A8" s="19" t="str">
        <f>'дод 2'!A7</f>
        <v>(код бюджету)</v>
      </c>
      <c r="B8" s="8"/>
      <c r="C8" s="9"/>
      <c r="D8" s="9"/>
      <c r="E8" s="8"/>
      <c r="F8" s="10"/>
      <c r="G8" s="11"/>
      <c r="H8" s="12" t="s">
        <v>20</v>
      </c>
    </row>
    <row r="9" spans="1:10" s="47" customFormat="1" ht="102">
      <c r="A9" s="124" t="s">
        <v>57</v>
      </c>
      <c r="B9" s="124" t="s">
        <v>58</v>
      </c>
      <c r="C9" s="124" t="s">
        <v>59</v>
      </c>
      <c r="D9" s="125" t="s">
        <v>60</v>
      </c>
      <c r="E9" s="125" t="s">
        <v>157</v>
      </c>
      <c r="F9" s="125" t="s">
        <v>158</v>
      </c>
      <c r="G9" s="125" t="s">
        <v>159</v>
      </c>
      <c r="H9" s="125" t="s">
        <v>160</v>
      </c>
      <c r="I9" s="391" t="s">
        <v>323</v>
      </c>
      <c r="J9" s="391" t="s">
        <v>324</v>
      </c>
    </row>
    <row r="10" spans="1:10" s="47" customFormat="1" ht="12.75">
      <c r="A10" s="125">
        <v>1</v>
      </c>
      <c r="B10" s="125">
        <v>2</v>
      </c>
      <c r="C10" s="125">
        <v>3</v>
      </c>
      <c r="D10" s="125">
        <v>4</v>
      </c>
      <c r="E10" s="125">
        <v>5</v>
      </c>
      <c r="F10" s="125">
        <v>6</v>
      </c>
      <c r="G10" s="125">
        <v>7</v>
      </c>
      <c r="H10" s="125">
        <v>8</v>
      </c>
      <c r="I10" s="125">
        <v>9</v>
      </c>
      <c r="J10" s="125">
        <v>10</v>
      </c>
    </row>
    <row r="11" spans="1:10" s="136" customFormat="1" ht="31.5" hidden="1">
      <c r="A11" s="249" t="s">
        <v>22</v>
      </c>
      <c r="B11" s="249" t="s">
        <v>27</v>
      </c>
      <c r="C11" s="249" t="s">
        <v>5</v>
      </c>
      <c r="D11" s="250" t="s">
        <v>102</v>
      </c>
      <c r="E11" s="250" t="s">
        <v>205</v>
      </c>
      <c r="F11" s="249"/>
      <c r="G11" s="251"/>
      <c r="H11" s="251"/>
      <c r="I11" s="127"/>
      <c r="J11" s="127"/>
    </row>
    <row r="12" spans="1:10" s="203" customFormat="1" ht="31.5" hidden="1">
      <c r="A12" s="252" t="s">
        <v>183</v>
      </c>
      <c r="B12" s="252" t="s">
        <v>184</v>
      </c>
      <c r="C12" s="253" t="s">
        <v>21</v>
      </c>
      <c r="D12" s="250" t="s">
        <v>102</v>
      </c>
      <c r="E12" s="250" t="s">
        <v>204</v>
      </c>
      <c r="F12" s="249"/>
      <c r="G12" s="251"/>
      <c r="H12" s="251"/>
      <c r="I12" s="127"/>
      <c r="J12" s="127"/>
    </row>
    <row r="13" spans="1:10" s="195" customFormat="1" ht="47.25" hidden="1">
      <c r="A13" s="254" t="s">
        <v>188</v>
      </c>
      <c r="B13" s="254">
        <v>7321</v>
      </c>
      <c r="C13" s="255" t="s">
        <v>110</v>
      </c>
      <c r="D13" s="250" t="s">
        <v>102</v>
      </c>
      <c r="E13" s="250" t="s">
        <v>255</v>
      </c>
      <c r="F13" s="249"/>
      <c r="G13" s="251"/>
      <c r="H13" s="251"/>
      <c r="I13" s="127"/>
      <c r="J13" s="127"/>
    </row>
    <row r="14" spans="1:10" s="204" customFormat="1" ht="31.5" hidden="1">
      <c r="A14" s="256" t="s">
        <v>213</v>
      </c>
      <c r="B14" s="256" t="s">
        <v>214</v>
      </c>
      <c r="C14" s="257" t="s">
        <v>7</v>
      </c>
      <c r="D14" s="250" t="s">
        <v>102</v>
      </c>
      <c r="E14" s="250" t="s">
        <v>235</v>
      </c>
      <c r="F14" s="249"/>
      <c r="G14" s="251"/>
      <c r="H14" s="251"/>
      <c r="I14" s="127"/>
      <c r="J14" s="127"/>
    </row>
    <row r="15" spans="1:10" s="136" customFormat="1" ht="31.5" hidden="1">
      <c r="A15" s="254" t="s">
        <v>229</v>
      </c>
      <c r="B15" s="254"/>
      <c r="C15" s="255" t="s">
        <v>110</v>
      </c>
      <c r="D15" s="250" t="s">
        <v>130</v>
      </c>
      <c r="E15" s="250"/>
      <c r="F15" s="258"/>
      <c r="G15" s="259"/>
      <c r="H15" s="251"/>
      <c r="I15" s="127"/>
      <c r="J15" s="127"/>
    </row>
    <row r="16" spans="1:10" s="136" customFormat="1" ht="31.5" hidden="1">
      <c r="A16" s="248" t="s">
        <v>177</v>
      </c>
      <c r="B16" s="260" t="s">
        <v>178</v>
      </c>
      <c r="C16" s="261" t="s">
        <v>110</v>
      </c>
      <c r="D16" s="250" t="s">
        <v>102</v>
      </c>
      <c r="E16" s="173"/>
      <c r="F16" s="258"/>
      <c r="G16" s="259"/>
      <c r="H16" s="251"/>
      <c r="I16" s="127"/>
      <c r="J16" s="127"/>
    </row>
    <row r="17" spans="1:10" s="136" customFormat="1" ht="31.5" hidden="1">
      <c r="A17" s="254" t="s">
        <v>23</v>
      </c>
      <c r="B17" s="254" t="s">
        <v>30</v>
      </c>
      <c r="C17" s="255" t="s">
        <v>24</v>
      </c>
      <c r="D17" s="250" t="s">
        <v>102</v>
      </c>
      <c r="E17" s="250"/>
      <c r="F17" s="258"/>
      <c r="G17" s="259"/>
      <c r="H17" s="251"/>
      <c r="I17" s="127"/>
      <c r="J17" s="127"/>
    </row>
    <row r="18" spans="1:10" s="195" customFormat="1" ht="126" hidden="1">
      <c r="A18" s="254" t="s">
        <v>229</v>
      </c>
      <c r="B18" s="254">
        <v>7321</v>
      </c>
      <c r="C18" s="255" t="s">
        <v>110</v>
      </c>
      <c r="D18" s="250" t="s">
        <v>130</v>
      </c>
      <c r="E18" s="250" t="s">
        <v>203</v>
      </c>
      <c r="F18" s="258"/>
      <c r="G18" s="259"/>
      <c r="H18" s="251"/>
      <c r="I18" s="127"/>
      <c r="J18" s="127"/>
    </row>
    <row r="19" spans="1:10" s="218" customFormat="1" ht="31.5" hidden="1">
      <c r="A19" s="254" t="s">
        <v>115</v>
      </c>
      <c r="B19" s="254">
        <v>7321</v>
      </c>
      <c r="C19" s="255" t="s">
        <v>110</v>
      </c>
      <c r="D19" s="250" t="s">
        <v>130</v>
      </c>
      <c r="E19" s="250"/>
      <c r="F19" s="258"/>
      <c r="G19" s="259"/>
      <c r="H19" s="251"/>
      <c r="I19" s="127"/>
      <c r="J19" s="127"/>
    </row>
    <row r="20" spans="1:10" s="195" customFormat="1" ht="47.25" hidden="1">
      <c r="A20" s="254" t="s">
        <v>229</v>
      </c>
      <c r="B20" s="254">
        <v>7321</v>
      </c>
      <c r="C20" s="255" t="s">
        <v>110</v>
      </c>
      <c r="D20" s="250" t="s">
        <v>130</v>
      </c>
      <c r="E20" s="250" t="s">
        <v>245</v>
      </c>
      <c r="F20" s="258"/>
      <c r="G20" s="259"/>
      <c r="H20" s="251"/>
      <c r="I20" s="127"/>
      <c r="J20" s="127"/>
    </row>
    <row r="21" spans="1:10" s="188" customFormat="1" ht="34.5" hidden="1" customHeight="1">
      <c r="A21" s="262" t="s">
        <v>183</v>
      </c>
      <c r="B21" s="262">
        <v>8240</v>
      </c>
      <c r="C21" s="263" t="s">
        <v>21</v>
      </c>
      <c r="D21" s="182" t="s">
        <v>102</v>
      </c>
      <c r="E21" s="250" t="s">
        <v>256</v>
      </c>
      <c r="F21" s="249"/>
      <c r="G21" s="251"/>
      <c r="H21" s="251"/>
      <c r="I21" s="128"/>
      <c r="J21" s="128"/>
    </row>
    <row r="22" spans="1:10" s="188" customFormat="1" ht="15.75" hidden="1">
      <c r="A22" s="264" t="s">
        <v>66</v>
      </c>
      <c r="B22" s="264" t="s">
        <v>67</v>
      </c>
      <c r="C22" s="265" t="s">
        <v>9</v>
      </c>
      <c r="D22" s="266" t="s">
        <v>167</v>
      </c>
      <c r="E22" s="250" t="s">
        <v>202</v>
      </c>
      <c r="F22" s="249"/>
      <c r="G22" s="251"/>
      <c r="H22" s="251"/>
      <c r="I22" s="128"/>
      <c r="J22" s="128"/>
    </row>
    <row r="23" spans="1:10" s="136" customFormat="1" ht="31.5" hidden="1">
      <c r="A23" s="267" t="s">
        <v>112</v>
      </c>
      <c r="B23" s="268"/>
      <c r="C23" s="269"/>
      <c r="D23" s="182" t="s">
        <v>102</v>
      </c>
      <c r="E23" s="270"/>
      <c r="F23" s="258"/>
      <c r="G23" s="259"/>
      <c r="H23" s="251"/>
      <c r="I23" s="127"/>
      <c r="J23" s="127"/>
    </row>
    <row r="24" spans="1:10" ht="31.5" hidden="1">
      <c r="A24" s="267" t="s">
        <v>113</v>
      </c>
      <c r="B24" s="268"/>
      <c r="C24" s="269"/>
      <c r="D24" s="182" t="s">
        <v>102</v>
      </c>
      <c r="E24" s="250"/>
      <c r="F24" s="249"/>
      <c r="G24" s="251"/>
      <c r="H24" s="251"/>
      <c r="I24" s="128"/>
      <c r="J24" s="128"/>
    </row>
    <row r="25" spans="1:10" s="204" customFormat="1" ht="63">
      <c r="A25" s="271" t="s">
        <v>115</v>
      </c>
      <c r="B25" s="271" t="s">
        <v>103</v>
      </c>
      <c r="C25" s="272" t="s">
        <v>8</v>
      </c>
      <c r="D25" s="182" t="s">
        <v>130</v>
      </c>
      <c r="E25" s="273" t="s">
        <v>322</v>
      </c>
      <c r="F25" s="249"/>
      <c r="G25" s="251"/>
      <c r="H25" s="251">
        <v>195000</v>
      </c>
      <c r="I25" s="128"/>
      <c r="J25" s="128"/>
    </row>
    <row r="26" spans="1:10" s="136" customFormat="1" ht="31.5" hidden="1">
      <c r="A26" s="274" t="s">
        <v>299</v>
      </c>
      <c r="B26" s="274" t="s">
        <v>300</v>
      </c>
      <c r="C26" s="275" t="s">
        <v>200</v>
      </c>
      <c r="D26" s="182" t="s">
        <v>130</v>
      </c>
      <c r="E26" s="250" t="s">
        <v>201</v>
      </c>
      <c r="F26" s="258"/>
      <c r="G26" s="259"/>
      <c r="H26" s="251"/>
      <c r="I26" s="128"/>
      <c r="J26" s="128"/>
    </row>
    <row r="27" spans="1:10" s="218" customFormat="1" ht="31.5" hidden="1">
      <c r="A27" s="274" t="s">
        <v>301</v>
      </c>
      <c r="B27" s="274" t="s">
        <v>302</v>
      </c>
      <c r="C27" s="275" t="s">
        <v>200</v>
      </c>
      <c r="D27" s="182" t="s">
        <v>130</v>
      </c>
      <c r="E27" s="250" t="s">
        <v>313</v>
      </c>
      <c r="F27" s="258"/>
      <c r="G27" s="259"/>
      <c r="H27" s="251"/>
      <c r="I27" s="128"/>
      <c r="J27" s="128"/>
    </row>
    <row r="28" spans="1:10" s="218" customFormat="1" ht="47.25" hidden="1">
      <c r="A28" s="274" t="s">
        <v>303</v>
      </c>
      <c r="B28" s="274" t="s">
        <v>304</v>
      </c>
      <c r="C28" s="275" t="s">
        <v>200</v>
      </c>
      <c r="D28" s="182" t="s">
        <v>130</v>
      </c>
      <c r="E28" s="250" t="s">
        <v>312</v>
      </c>
      <c r="F28" s="258"/>
      <c r="G28" s="259"/>
      <c r="H28" s="251"/>
      <c r="I28" s="128"/>
      <c r="J28" s="128"/>
    </row>
    <row r="29" spans="1:10" s="204" customFormat="1" hidden="1">
      <c r="A29" s="211" t="s">
        <v>198</v>
      </c>
      <c r="B29" s="211" t="s">
        <v>194</v>
      </c>
      <c r="C29" s="212" t="s">
        <v>5</v>
      </c>
      <c r="D29" s="210" t="s">
        <v>165</v>
      </c>
      <c r="E29" s="213" t="s">
        <v>199</v>
      </c>
      <c r="F29" s="126"/>
      <c r="G29" s="127"/>
      <c r="H29" s="127">
        <v>0</v>
      </c>
      <c r="I29" s="128"/>
      <c r="J29" s="128"/>
    </row>
    <row r="30" spans="1:10">
      <c r="A30" s="129" t="s">
        <v>44</v>
      </c>
      <c r="B30" s="129" t="s">
        <v>44</v>
      </c>
      <c r="C30" s="129" t="s">
        <v>44</v>
      </c>
      <c r="D30" s="129" t="s">
        <v>70</v>
      </c>
      <c r="E30" s="129" t="s">
        <v>44</v>
      </c>
      <c r="F30" s="129" t="s">
        <v>44</v>
      </c>
      <c r="G30" s="129" t="s">
        <v>44</v>
      </c>
      <c r="H30" s="130">
        <f>SUM(H11:H29)</f>
        <v>195000</v>
      </c>
      <c r="I30" s="130" t="s">
        <v>93</v>
      </c>
      <c r="J30" s="130" t="s">
        <v>44</v>
      </c>
    </row>
    <row r="32" spans="1:10" ht="15" customHeight="1">
      <c r="B32" s="131" t="s">
        <v>126</v>
      </c>
      <c r="C32" s="110"/>
      <c r="D32" s="110"/>
    </row>
    <row r="34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zoomScaleSheetLayoutView="37" workbookViewId="0">
      <selection activeCell="D25" sqref="D25"/>
    </sheetView>
  </sheetViews>
  <sheetFormatPr defaultRowHeight="15"/>
  <cols>
    <col min="1" max="1" width="18.42578125" style="22" customWidth="1"/>
    <col min="2" max="2" width="15.85546875" style="22" customWidth="1"/>
    <col min="3" max="3" width="17.5703125" style="22" customWidth="1"/>
    <col min="4" max="4" width="50.28515625" style="22" customWidth="1"/>
    <col min="5" max="5" width="36.5703125" style="22" customWidth="1"/>
    <col min="6" max="6" width="18.28515625" style="22" customWidth="1"/>
    <col min="7" max="7" width="22.28515625" style="18" customWidth="1"/>
    <col min="8" max="8" width="21.5703125" style="18" customWidth="1"/>
    <col min="9" max="9" width="13" style="18" bestFit="1" customWidth="1"/>
    <col min="10" max="10" width="16.85546875" style="18" customWidth="1"/>
    <col min="11" max="16384" width="9.140625" style="22"/>
  </cols>
  <sheetData>
    <row r="1" spans="1:10" ht="15.75">
      <c r="F1" s="23"/>
      <c r="G1" s="18" t="s">
        <v>244</v>
      </c>
      <c r="H1" s="206"/>
      <c r="I1" s="206"/>
      <c r="J1" s="206"/>
    </row>
    <row r="2" spans="1:10" ht="15.75">
      <c r="E2" s="23"/>
      <c r="F2" s="216"/>
      <c r="J2" s="42" t="str">
        <f>'Дод 1'!F2</f>
        <v xml:space="preserve">до рішення XХХХ сесії Великокучурівської  сільської ради VIІI скликання від 18.10.2024  № 276-40/2024 </v>
      </c>
    </row>
    <row r="3" spans="1:10" ht="15.75">
      <c r="E3" s="23"/>
      <c r="F3" s="216"/>
      <c r="G3" s="206"/>
      <c r="I3" s="206"/>
      <c r="J3" s="42" t="str">
        <f>'Дод 1'!F3</f>
        <v>"Про внесення змін до бюджету Великокучурівської сільської територіальної громади на 2024 рік"</v>
      </c>
    </row>
    <row r="4" spans="1:10" ht="15.75">
      <c r="F4" s="23"/>
      <c r="G4" s="206"/>
      <c r="H4" s="206"/>
      <c r="I4" s="206"/>
    </row>
    <row r="5" spans="1:10">
      <c r="A5" s="217"/>
      <c r="C5" s="218" t="s">
        <v>209</v>
      </c>
      <c r="D5" s="218"/>
      <c r="E5" s="218"/>
      <c r="F5" s="218"/>
      <c r="G5" s="218"/>
      <c r="H5" s="218"/>
      <c r="I5" s="218"/>
      <c r="J5" s="218"/>
    </row>
    <row r="6" spans="1:10" ht="15.75">
      <c r="A6" s="24"/>
      <c r="B6" s="101"/>
      <c r="C6" s="101"/>
      <c r="D6" s="101"/>
      <c r="E6" s="101"/>
      <c r="F6" s="101"/>
      <c r="G6" s="207"/>
      <c r="H6" s="208"/>
    </row>
    <row r="7" spans="1:10">
      <c r="A7" s="109">
        <v>24502000000</v>
      </c>
      <c r="B7" s="108"/>
      <c r="C7" s="108"/>
      <c r="D7" s="108"/>
      <c r="E7" s="108"/>
      <c r="F7" s="108"/>
      <c r="G7" s="209"/>
      <c r="H7" s="209"/>
      <c r="I7" s="209"/>
      <c r="J7" s="209"/>
    </row>
    <row r="8" spans="1:10">
      <c r="A8" s="108" t="s">
        <v>55</v>
      </c>
      <c r="B8" s="108"/>
      <c r="C8" s="108"/>
      <c r="D8" s="108"/>
      <c r="E8" s="108"/>
      <c r="F8" s="108"/>
      <c r="G8" s="209"/>
      <c r="H8" s="209"/>
      <c r="I8" s="209"/>
      <c r="J8" s="209" t="s">
        <v>10</v>
      </c>
    </row>
    <row r="9" spans="1:10" ht="15" customHeight="1">
      <c r="A9" s="330" t="s">
        <v>57</v>
      </c>
      <c r="B9" s="330" t="s">
        <v>58</v>
      </c>
      <c r="C9" s="330" t="s">
        <v>59</v>
      </c>
      <c r="D9" s="329" t="s">
        <v>60</v>
      </c>
      <c r="E9" s="329" t="s">
        <v>104</v>
      </c>
      <c r="F9" s="330" t="s">
        <v>105</v>
      </c>
      <c r="G9" s="331" t="s">
        <v>39</v>
      </c>
      <c r="H9" s="329" t="s">
        <v>12</v>
      </c>
      <c r="I9" s="329" t="s">
        <v>13</v>
      </c>
      <c r="J9" s="329"/>
    </row>
    <row r="10" spans="1:10" ht="54.75" customHeight="1">
      <c r="A10" s="329"/>
      <c r="B10" s="329"/>
      <c r="C10" s="329"/>
      <c r="D10" s="329"/>
      <c r="E10" s="329"/>
      <c r="F10" s="329"/>
      <c r="G10" s="331"/>
      <c r="H10" s="329"/>
      <c r="I10" s="221" t="s">
        <v>40</v>
      </c>
      <c r="J10" s="221" t="s">
        <v>41</v>
      </c>
    </row>
    <row r="11" spans="1:10">
      <c r="A11" s="221">
        <v>1</v>
      </c>
      <c r="B11" s="221">
        <v>2</v>
      </c>
      <c r="C11" s="221">
        <v>3</v>
      </c>
      <c r="D11" s="221">
        <v>4</v>
      </c>
      <c r="E11" s="221">
        <v>5</v>
      </c>
      <c r="F11" s="221">
        <v>6</v>
      </c>
      <c r="G11" s="222">
        <v>7</v>
      </c>
      <c r="H11" s="221">
        <v>8</v>
      </c>
      <c r="I11" s="223">
        <v>9</v>
      </c>
      <c r="J11" s="223">
        <v>10</v>
      </c>
    </row>
    <row r="12" spans="1:10" s="220" customFormat="1" ht="15.75">
      <c r="A12" s="224" t="s">
        <v>61</v>
      </c>
      <c r="B12" s="224" t="s">
        <v>257</v>
      </c>
      <c r="C12" s="224" t="s">
        <v>257</v>
      </c>
      <c r="D12" s="225" t="s">
        <v>102</v>
      </c>
      <c r="E12" s="225" t="s">
        <v>257</v>
      </c>
      <c r="F12" s="225" t="s">
        <v>257</v>
      </c>
      <c r="G12" s="226">
        <f>G33</f>
        <v>0</v>
      </c>
      <c r="H12" s="227">
        <f>H13</f>
        <v>216500</v>
      </c>
      <c r="I12" s="227">
        <f t="shared" ref="I12:J12" si="0">I13</f>
        <v>0</v>
      </c>
      <c r="J12" s="227">
        <f t="shared" si="0"/>
        <v>0</v>
      </c>
    </row>
    <row r="13" spans="1:10" s="200" customFormat="1" ht="15.75" thickBot="1">
      <c r="A13" s="224" t="s">
        <v>62</v>
      </c>
      <c r="B13" s="224" t="s">
        <v>257</v>
      </c>
      <c r="C13" s="224" t="s">
        <v>257</v>
      </c>
      <c r="D13" s="225" t="s">
        <v>102</v>
      </c>
      <c r="E13" s="225" t="s">
        <v>257</v>
      </c>
      <c r="F13" s="225" t="s">
        <v>257</v>
      </c>
      <c r="G13" s="226">
        <f>G33</f>
        <v>0</v>
      </c>
      <c r="H13" s="227">
        <f>SUM(H14:H33)</f>
        <v>216500</v>
      </c>
      <c r="I13" s="227">
        <f t="shared" ref="I13:J13" si="1">I33</f>
        <v>0</v>
      </c>
      <c r="J13" s="227">
        <f t="shared" si="1"/>
        <v>0</v>
      </c>
    </row>
    <row r="14" spans="1:10" ht="51" hidden="1">
      <c r="A14" s="221" t="s">
        <v>236</v>
      </c>
      <c r="B14" s="221" t="s">
        <v>232</v>
      </c>
      <c r="C14" s="221" t="s">
        <v>258</v>
      </c>
      <c r="D14" s="228" t="s">
        <v>36</v>
      </c>
      <c r="E14" s="228" t="s">
        <v>259</v>
      </c>
      <c r="F14" s="228" t="s">
        <v>260</v>
      </c>
      <c r="G14" s="229">
        <f>H14+I14</f>
        <v>0</v>
      </c>
      <c r="H14" s="230">
        <v>0</v>
      </c>
      <c r="I14" s="230">
        <v>0</v>
      </c>
      <c r="J14" s="230">
        <v>0</v>
      </c>
    </row>
    <row r="15" spans="1:10" ht="51" hidden="1">
      <c r="A15" s="221" t="s">
        <v>237</v>
      </c>
      <c r="B15" s="221" t="s">
        <v>261</v>
      </c>
      <c r="C15" s="221" t="s">
        <v>262</v>
      </c>
      <c r="D15" s="228" t="s">
        <v>34</v>
      </c>
      <c r="E15" s="228" t="s">
        <v>263</v>
      </c>
      <c r="F15" s="228" t="s">
        <v>264</v>
      </c>
      <c r="G15" s="229">
        <f t="shared" ref="G15:G48" si="2">H15+I15</f>
        <v>0</v>
      </c>
      <c r="H15" s="230">
        <v>0</v>
      </c>
      <c r="I15" s="230">
        <v>0</v>
      </c>
      <c r="J15" s="230">
        <v>0</v>
      </c>
    </row>
    <row r="16" spans="1:10" ht="63.75" hidden="1">
      <c r="A16" s="221" t="s">
        <v>238</v>
      </c>
      <c r="B16" s="221" t="s">
        <v>265</v>
      </c>
      <c r="C16" s="221" t="s">
        <v>212</v>
      </c>
      <c r="D16" s="228" t="s">
        <v>63</v>
      </c>
      <c r="E16" s="228" t="s">
        <v>266</v>
      </c>
      <c r="F16" s="228" t="s">
        <v>267</v>
      </c>
      <c r="G16" s="229">
        <f t="shared" si="2"/>
        <v>0</v>
      </c>
      <c r="H16" s="230">
        <v>0</v>
      </c>
      <c r="I16" s="230">
        <v>0</v>
      </c>
      <c r="J16" s="230">
        <v>0</v>
      </c>
    </row>
    <row r="17" spans="1:10" ht="64.5" hidden="1" thickBot="1">
      <c r="A17" s="221" t="s">
        <v>210</v>
      </c>
      <c r="B17" s="221" t="s">
        <v>211</v>
      </c>
      <c r="C17" s="221" t="s">
        <v>212</v>
      </c>
      <c r="D17" s="228" t="s">
        <v>206</v>
      </c>
      <c r="E17" s="228" t="s">
        <v>266</v>
      </c>
      <c r="F17" s="228" t="s">
        <v>267</v>
      </c>
      <c r="G17" s="229">
        <f t="shared" si="2"/>
        <v>0</v>
      </c>
      <c r="H17" s="230">
        <v>0</v>
      </c>
      <c r="I17" s="230">
        <v>0</v>
      </c>
      <c r="J17" s="230">
        <v>0</v>
      </c>
    </row>
    <row r="18" spans="1:10" s="32" customFormat="1" ht="64.5" hidden="1" thickBot="1">
      <c r="A18" s="221" t="s">
        <v>239</v>
      </c>
      <c r="B18" s="221" t="s">
        <v>268</v>
      </c>
      <c r="C18" s="221" t="s">
        <v>212</v>
      </c>
      <c r="D18" s="228" t="s">
        <v>88</v>
      </c>
      <c r="E18" s="228" t="s">
        <v>266</v>
      </c>
      <c r="F18" s="228" t="s">
        <v>267</v>
      </c>
      <c r="G18" s="229">
        <f t="shared" si="2"/>
        <v>0</v>
      </c>
      <c r="H18" s="230">
        <v>0</v>
      </c>
      <c r="I18" s="230">
        <v>0</v>
      </c>
      <c r="J18" s="230">
        <v>0</v>
      </c>
    </row>
    <row r="19" spans="1:10" s="32" customFormat="1" ht="64.5" hidden="1" thickBot="1">
      <c r="A19" s="221" t="s">
        <v>240</v>
      </c>
      <c r="B19" s="221" t="s">
        <v>269</v>
      </c>
      <c r="C19" s="221" t="s">
        <v>28</v>
      </c>
      <c r="D19" s="228" t="s">
        <v>109</v>
      </c>
      <c r="E19" s="228" t="s">
        <v>266</v>
      </c>
      <c r="F19" s="228" t="s">
        <v>267</v>
      </c>
      <c r="G19" s="229">
        <f t="shared" si="2"/>
        <v>0</v>
      </c>
      <c r="H19" s="230">
        <v>0</v>
      </c>
      <c r="I19" s="230">
        <v>0</v>
      </c>
      <c r="J19" s="230">
        <v>0</v>
      </c>
    </row>
    <row r="20" spans="1:10" s="32" customFormat="1" ht="64.5" hidden="1" thickBot="1">
      <c r="A20" s="242" t="s">
        <v>296</v>
      </c>
      <c r="B20" s="242" t="s">
        <v>297</v>
      </c>
      <c r="C20" s="243" t="s">
        <v>212</v>
      </c>
      <c r="D20" s="244" t="s">
        <v>298</v>
      </c>
      <c r="E20" s="228" t="s">
        <v>266</v>
      </c>
      <c r="F20" s="228" t="s">
        <v>267</v>
      </c>
      <c r="G20" s="229">
        <f t="shared" si="2"/>
        <v>0</v>
      </c>
      <c r="H20" s="230"/>
      <c r="I20" s="230"/>
      <c r="J20" s="230"/>
    </row>
    <row r="21" spans="1:10" s="32" customFormat="1" ht="63.75">
      <c r="A21" s="221" t="s">
        <v>64</v>
      </c>
      <c r="B21" s="221" t="s">
        <v>270</v>
      </c>
      <c r="C21" s="221" t="s">
        <v>7</v>
      </c>
      <c r="D21" s="228" t="s">
        <v>65</v>
      </c>
      <c r="E21" s="228" t="s">
        <v>266</v>
      </c>
      <c r="F21" s="228" t="s">
        <v>267</v>
      </c>
      <c r="G21" s="229">
        <f t="shared" si="2"/>
        <v>104300</v>
      </c>
      <c r="H21" s="230">
        <v>104300</v>
      </c>
      <c r="I21" s="230">
        <v>0</v>
      </c>
      <c r="J21" s="230">
        <v>0</v>
      </c>
    </row>
    <row r="22" spans="1:10" s="32" customFormat="1" ht="63.75" hidden="1">
      <c r="A22" s="221" t="s">
        <v>213</v>
      </c>
      <c r="B22" s="221" t="s">
        <v>214</v>
      </c>
      <c r="C22" s="221" t="s">
        <v>7</v>
      </c>
      <c r="D22" s="228" t="s">
        <v>31</v>
      </c>
      <c r="E22" s="228" t="s">
        <v>266</v>
      </c>
      <c r="F22" s="228" t="s">
        <v>267</v>
      </c>
      <c r="G22" s="229">
        <f t="shared" si="2"/>
        <v>0</v>
      </c>
      <c r="H22" s="230"/>
      <c r="I22" s="230">
        <v>0</v>
      </c>
      <c r="J22" s="230">
        <v>0</v>
      </c>
    </row>
    <row r="23" spans="1:10" s="33" customFormat="1" ht="102" hidden="1">
      <c r="A23" s="221" t="s">
        <v>213</v>
      </c>
      <c r="B23" s="221" t="s">
        <v>214</v>
      </c>
      <c r="C23" s="221" t="s">
        <v>7</v>
      </c>
      <c r="D23" s="228" t="s">
        <v>31</v>
      </c>
      <c r="E23" s="228" t="s">
        <v>271</v>
      </c>
      <c r="F23" s="228" t="s">
        <v>272</v>
      </c>
      <c r="G23" s="229">
        <f t="shared" si="2"/>
        <v>0</v>
      </c>
      <c r="H23" s="230"/>
      <c r="I23" s="230"/>
      <c r="J23" s="230"/>
    </row>
    <row r="24" spans="1:10" s="34" customFormat="1" ht="51.75" hidden="1" thickBot="1">
      <c r="A24" s="221" t="s">
        <v>66</v>
      </c>
      <c r="B24" s="221" t="s">
        <v>67</v>
      </c>
      <c r="C24" s="221" t="s">
        <v>9</v>
      </c>
      <c r="D24" s="228" t="s">
        <v>68</v>
      </c>
      <c r="E24" s="228" t="s">
        <v>127</v>
      </c>
      <c r="F24" s="228" t="s">
        <v>273</v>
      </c>
      <c r="G24" s="229">
        <f t="shared" si="2"/>
        <v>0</v>
      </c>
      <c r="H24" s="230">
        <v>0</v>
      </c>
      <c r="I24" s="230">
        <v>0</v>
      </c>
      <c r="J24" s="230">
        <v>0</v>
      </c>
    </row>
    <row r="25" spans="1:10" s="33" customFormat="1" ht="51">
      <c r="A25" s="221" t="s">
        <v>215</v>
      </c>
      <c r="B25" s="221" t="s">
        <v>216</v>
      </c>
      <c r="C25" s="221" t="s">
        <v>9</v>
      </c>
      <c r="D25" s="228" t="s">
        <v>49</v>
      </c>
      <c r="E25" s="228" t="s">
        <v>127</v>
      </c>
      <c r="F25" s="228" t="s">
        <v>273</v>
      </c>
      <c r="G25" s="229">
        <f t="shared" si="2"/>
        <v>112200</v>
      </c>
      <c r="H25" s="230">
        <v>112200</v>
      </c>
      <c r="I25" s="230">
        <v>0</v>
      </c>
      <c r="J25" s="230">
        <v>0</v>
      </c>
    </row>
    <row r="26" spans="1:10" s="33" customFormat="1" ht="76.5" hidden="1">
      <c r="A26" s="221" t="s">
        <v>241</v>
      </c>
      <c r="B26" s="221" t="s">
        <v>274</v>
      </c>
      <c r="C26" s="221" t="s">
        <v>275</v>
      </c>
      <c r="D26" s="228" t="s">
        <v>37</v>
      </c>
      <c r="E26" s="228" t="s">
        <v>128</v>
      </c>
      <c r="F26" s="228" t="s">
        <v>276</v>
      </c>
      <c r="G26" s="229">
        <f t="shared" si="2"/>
        <v>0</v>
      </c>
      <c r="H26" s="230">
        <v>0</v>
      </c>
      <c r="I26" s="230">
        <v>0</v>
      </c>
      <c r="J26" s="230">
        <v>0</v>
      </c>
    </row>
    <row r="27" spans="1:10" s="202" customFormat="1" ht="51" hidden="1">
      <c r="A27" s="221" t="s">
        <v>188</v>
      </c>
      <c r="B27" s="221" t="s">
        <v>189</v>
      </c>
      <c r="C27" s="221" t="s">
        <v>110</v>
      </c>
      <c r="D27" s="228" t="s">
        <v>217</v>
      </c>
      <c r="E27" s="228" t="s">
        <v>207</v>
      </c>
      <c r="F27" s="228" t="s">
        <v>277</v>
      </c>
      <c r="G27" s="229">
        <f t="shared" si="2"/>
        <v>0</v>
      </c>
      <c r="H27" s="230">
        <v>0</v>
      </c>
      <c r="I27" s="230">
        <v>0</v>
      </c>
      <c r="J27" s="230">
        <v>0</v>
      </c>
    </row>
    <row r="28" spans="1:10" s="202" customFormat="1" ht="76.5" hidden="1">
      <c r="A28" s="221" t="s">
        <v>242</v>
      </c>
      <c r="B28" s="221" t="s">
        <v>278</v>
      </c>
      <c r="C28" s="221" t="s">
        <v>110</v>
      </c>
      <c r="D28" s="228" t="s">
        <v>111</v>
      </c>
      <c r="E28" s="228" t="s">
        <v>128</v>
      </c>
      <c r="F28" s="228" t="s">
        <v>276</v>
      </c>
      <c r="G28" s="229">
        <f t="shared" si="2"/>
        <v>0</v>
      </c>
      <c r="H28" s="230"/>
      <c r="I28" s="230">
        <v>0</v>
      </c>
      <c r="J28" s="230">
        <v>0</v>
      </c>
    </row>
    <row r="29" spans="1:10" s="202" customFormat="1" ht="51" hidden="1">
      <c r="A29" s="221" t="s">
        <v>23</v>
      </c>
      <c r="B29" s="221" t="s">
        <v>30</v>
      </c>
      <c r="C29" s="221" t="s">
        <v>24</v>
      </c>
      <c r="D29" s="228" t="s">
        <v>25</v>
      </c>
      <c r="E29" s="228" t="s">
        <v>279</v>
      </c>
      <c r="F29" s="228" t="s">
        <v>280</v>
      </c>
      <c r="G29" s="229">
        <f t="shared" si="2"/>
        <v>0</v>
      </c>
      <c r="H29" s="230"/>
      <c r="I29" s="230">
        <v>0</v>
      </c>
      <c r="J29" s="230">
        <v>0</v>
      </c>
    </row>
    <row r="30" spans="1:10" s="202" customFormat="1" ht="76.5" hidden="1">
      <c r="A30" s="221" t="s">
        <v>218</v>
      </c>
      <c r="B30" s="221" t="s">
        <v>219</v>
      </c>
      <c r="C30" s="221" t="s">
        <v>26</v>
      </c>
      <c r="D30" s="228" t="s">
        <v>281</v>
      </c>
      <c r="E30" s="228" t="s">
        <v>207</v>
      </c>
      <c r="F30" s="228" t="s">
        <v>277</v>
      </c>
      <c r="G30" s="229">
        <f t="shared" si="2"/>
        <v>0</v>
      </c>
      <c r="H30" s="230">
        <v>0</v>
      </c>
      <c r="I30" s="230"/>
      <c r="J30" s="230">
        <v>0</v>
      </c>
    </row>
    <row r="31" spans="1:10" s="202" customFormat="1" ht="51" hidden="1">
      <c r="A31" s="221" t="s">
        <v>220</v>
      </c>
      <c r="B31" s="221" t="s">
        <v>221</v>
      </c>
      <c r="C31" s="221" t="s">
        <v>222</v>
      </c>
      <c r="D31" s="228" t="s">
        <v>197</v>
      </c>
      <c r="E31" s="228" t="s">
        <v>207</v>
      </c>
      <c r="F31" s="228" t="s">
        <v>277</v>
      </c>
      <c r="G31" s="229">
        <f t="shared" si="2"/>
        <v>0</v>
      </c>
      <c r="H31" s="230">
        <v>0</v>
      </c>
      <c r="I31" s="230">
        <v>0</v>
      </c>
      <c r="J31" s="230">
        <v>0</v>
      </c>
    </row>
    <row r="32" spans="1:10" s="202" customFormat="1" ht="51" hidden="1">
      <c r="A32" s="221" t="s">
        <v>243</v>
      </c>
      <c r="B32" s="221" t="s">
        <v>282</v>
      </c>
      <c r="C32" s="221" t="s">
        <v>21</v>
      </c>
      <c r="D32" s="228" t="s">
        <v>35</v>
      </c>
      <c r="E32" s="228" t="s">
        <v>207</v>
      </c>
      <c r="F32" s="228" t="s">
        <v>277</v>
      </c>
      <c r="G32" s="229">
        <f t="shared" si="2"/>
        <v>0</v>
      </c>
      <c r="H32" s="230"/>
      <c r="I32" s="230">
        <v>0</v>
      </c>
      <c r="J32" s="230">
        <v>0</v>
      </c>
    </row>
    <row r="33" spans="1:10" s="219" customFormat="1" ht="51" hidden="1">
      <c r="A33" s="221" t="s">
        <v>183</v>
      </c>
      <c r="B33" s="221" t="s">
        <v>184</v>
      </c>
      <c r="C33" s="221" t="s">
        <v>21</v>
      </c>
      <c r="D33" s="228" t="s">
        <v>246</v>
      </c>
      <c r="E33" s="228" t="s">
        <v>207</v>
      </c>
      <c r="F33" s="233" t="s">
        <v>289</v>
      </c>
      <c r="G33" s="229">
        <f t="shared" si="2"/>
        <v>0</v>
      </c>
      <c r="H33" s="230">
        <v>0</v>
      </c>
      <c r="I33" s="230">
        <v>0</v>
      </c>
      <c r="J33" s="230">
        <v>0</v>
      </c>
    </row>
    <row r="34" spans="1:10" s="202" customFormat="1" ht="38.25">
      <c r="A34" s="224" t="s">
        <v>112</v>
      </c>
      <c r="B34" s="224" t="s">
        <v>257</v>
      </c>
      <c r="C34" s="224" t="s">
        <v>257</v>
      </c>
      <c r="D34" s="225" t="s">
        <v>283</v>
      </c>
      <c r="E34" s="225" t="s">
        <v>257</v>
      </c>
      <c r="F34" s="225" t="s">
        <v>257</v>
      </c>
      <c r="G34" s="229">
        <f t="shared" si="2"/>
        <v>195000</v>
      </c>
      <c r="H34" s="227">
        <f>H35</f>
        <v>0</v>
      </c>
      <c r="I34" s="227">
        <f t="shared" ref="I34:J34" si="3">I35</f>
        <v>195000</v>
      </c>
      <c r="J34" s="227">
        <f t="shared" si="3"/>
        <v>195000</v>
      </c>
    </row>
    <row r="35" spans="1:10" s="202" customFormat="1" ht="38.25">
      <c r="A35" s="224" t="s">
        <v>113</v>
      </c>
      <c r="B35" s="224" t="s">
        <v>257</v>
      </c>
      <c r="C35" s="224" t="s">
        <v>257</v>
      </c>
      <c r="D35" s="225" t="s">
        <v>283</v>
      </c>
      <c r="E35" s="225" t="s">
        <v>257</v>
      </c>
      <c r="F35" s="225" t="s">
        <v>257</v>
      </c>
      <c r="G35" s="229">
        <f t="shared" si="2"/>
        <v>195000</v>
      </c>
      <c r="H35" s="227">
        <f>SUM(H36:H41)</f>
        <v>0</v>
      </c>
      <c r="I35" s="227">
        <f t="shared" ref="I35:J35" si="4">SUM(I36:I41)</f>
        <v>195000</v>
      </c>
      <c r="J35" s="227">
        <f t="shared" si="4"/>
        <v>195000</v>
      </c>
    </row>
    <row r="36" spans="1:10" s="202" customFormat="1" ht="51" hidden="1">
      <c r="A36" s="221" t="s">
        <v>114</v>
      </c>
      <c r="B36" s="221" t="s">
        <v>28</v>
      </c>
      <c r="C36" s="221" t="s">
        <v>6</v>
      </c>
      <c r="D36" s="228" t="s">
        <v>47</v>
      </c>
      <c r="E36" s="228" t="s">
        <v>284</v>
      </c>
      <c r="F36" s="228" t="s">
        <v>285</v>
      </c>
      <c r="G36" s="229">
        <f t="shared" si="2"/>
        <v>0</v>
      </c>
      <c r="H36" s="230">
        <v>0</v>
      </c>
      <c r="I36" s="230"/>
      <c r="J36" s="230">
        <v>0</v>
      </c>
    </row>
    <row r="37" spans="1:10" s="202" customFormat="1" ht="51">
      <c r="A37" s="221" t="s">
        <v>115</v>
      </c>
      <c r="B37" s="221" t="s">
        <v>103</v>
      </c>
      <c r="C37" s="221" t="s">
        <v>8</v>
      </c>
      <c r="D37" s="228" t="s">
        <v>171</v>
      </c>
      <c r="E37" s="228" t="s">
        <v>284</v>
      </c>
      <c r="F37" s="228" t="s">
        <v>285</v>
      </c>
      <c r="G37" s="229">
        <f t="shared" si="2"/>
        <v>195000</v>
      </c>
      <c r="H37" s="230">
        <v>0</v>
      </c>
      <c r="I37" s="230">
        <v>195000</v>
      </c>
      <c r="J37" s="230">
        <v>195000</v>
      </c>
    </row>
    <row r="38" spans="1:10" ht="51" hidden="1">
      <c r="A38" s="221" t="s">
        <v>223</v>
      </c>
      <c r="B38" s="221" t="s">
        <v>224</v>
      </c>
      <c r="C38" s="221" t="s">
        <v>225</v>
      </c>
      <c r="D38" s="228" t="s">
        <v>116</v>
      </c>
      <c r="E38" s="228" t="s">
        <v>284</v>
      </c>
      <c r="F38" s="228" t="s">
        <v>285</v>
      </c>
      <c r="G38" s="229">
        <f t="shared" si="2"/>
        <v>0</v>
      </c>
      <c r="H38" s="230">
        <v>0</v>
      </c>
      <c r="I38" s="230">
        <v>0</v>
      </c>
      <c r="J38" s="230">
        <v>0</v>
      </c>
    </row>
    <row r="39" spans="1:10" ht="51" hidden="1">
      <c r="A39" s="221" t="s">
        <v>247</v>
      </c>
      <c r="B39" s="221" t="s">
        <v>248</v>
      </c>
      <c r="C39" s="221" t="s">
        <v>249</v>
      </c>
      <c r="D39" s="228" t="s">
        <v>193</v>
      </c>
      <c r="E39" s="228" t="s">
        <v>196</v>
      </c>
      <c r="F39" s="228" t="s">
        <v>286</v>
      </c>
      <c r="G39" s="229">
        <f t="shared" si="2"/>
        <v>0</v>
      </c>
      <c r="H39" s="230">
        <v>0</v>
      </c>
      <c r="I39" s="230">
        <v>0</v>
      </c>
      <c r="J39" s="230">
        <v>0</v>
      </c>
    </row>
    <row r="40" spans="1:10" ht="51" hidden="1">
      <c r="A40" s="221" t="s">
        <v>226</v>
      </c>
      <c r="B40" s="221" t="s">
        <v>227</v>
      </c>
      <c r="C40" s="221" t="s">
        <v>228</v>
      </c>
      <c r="D40" s="228" t="s">
        <v>48</v>
      </c>
      <c r="E40" s="228" t="s">
        <v>181</v>
      </c>
      <c r="F40" s="228" t="s">
        <v>287</v>
      </c>
      <c r="G40" s="229">
        <f t="shared" si="2"/>
        <v>0</v>
      </c>
      <c r="H40" s="230">
        <v>0</v>
      </c>
      <c r="I40" s="230">
        <v>0</v>
      </c>
      <c r="J40" s="230">
        <v>0</v>
      </c>
    </row>
    <row r="41" spans="1:10" ht="51" hidden="1">
      <c r="A41" s="221" t="s">
        <v>229</v>
      </c>
      <c r="B41" s="221" t="s">
        <v>189</v>
      </c>
      <c r="C41" s="221" t="s">
        <v>110</v>
      </c>
      <c r="D41" s="228" t="s">
        <v>217</v>
      </c>
      <c r="E41" s="228" t="s">
        <v>207</v>
      </c>
      <c r="F41" s="228" t="s">
        <v>277</v>
      </c>
      <c r="G41" s="229">
        <f t="shared" si="2"/>
        <v>0</v>
      </c>
      <c r="H41" s="230">
        <v>0</v>
      </c>
      <c r="I41" s="230"/>
      <c r="J41" s="230"/>
    </row>
    <row r="42" spans="1:10" ht="25.5" hidden="1">
      <c r="A42" s="224" t="s">
        <v>230</v>
      </c>
      <c r="B42" s="224" t="s">
        <v>257</v>
      </c>
      <c r="C42" s="224" t="s">
        <v>257</v>
      </c>
      <c r="D42" s="225" t="s">
        <v>117</v>
      </c>
      <c r="E42" s="225" t="s">
        <v>257</v>
      </c>
      <c r="F42" s="225" t="s">
        <v>257</v>
      </c>
      <c r="G42" s="229">
        <f t="shared" si="2"/>
        <v>0</v>
      </c>
      <c r="H42" s="227">
        <v>0</v>
      </c>
      <c r="I42" s="227">
        <v>0</v>
      </c>
      <c r="J42" s="227">
        <v>0</v>
      </c>
    </row>
    <row r="43" spans="1:10" ht="25.5" hidden="1">
      <c r="A43" s="224" t="s">
        <v>231</v>
      </c>
      <c r="B43" s="224" t="s">
        <v>257</v>
      </c>
      <c r="C43" s="224" t="s">
        <v>257</v>
      </c>
      <c r="D43" s="225" t="s">
        <v>117</v>
      </c>
      <c r="E43" s="225" t="s">
        <v>257</v>
      </c>
      <c r="F43" s="225" t="s">
        <v>257</v>
      </c>
      <c r="G43" s="229">
        <f t="shared" si="2"/>
        <v>0</v>
      </c>
      <c r="H43" s="227">
        <f>SUM(H44:H48)</f>
        <v>0</v>
      </c>
      <c r="I43" s="227">
        <v>0</v>
      </c>
      <c r="J43" s="227">
        <v>0</v>
      </c>
    </row>
    <row r="44" spans="1:10" ht="63.75" hidden="1">
      <c r="A44" s="221" t="s">
        <v>89</v>
      </c>
      <c r="B44" s="221" t="s">
        <v>29</v>
      </c>
      <c r="C44" s="221" t="s">
        <v>232</v>
      </c>
      <c r="D44" s="228" t="s">
        <v>69</v>
      </c>
      <c r="E44" s="228" t="s">
        <v>266</v>
      </c>
      <c r="F44" s="228" t="s">
        <v>267</v>
      </c>
      <c r="G44" s="229">
        <f t="shared" si="2"/>
        <v>0</v>
      </c>
      <c r="H44" s="230"/>
      <c r="I44" s="230">
        <v>0</v>
      </c>
      <c r="J44" s="230">
        <v>0</v>
      </c>
    </row>
    <row r="45" spans="1:10" ht="54" hidden="1" customHeight="1">
      <c r="A45" s="240" t="s">
        <v>89</v>
      </c>
      <c r="B45" s="240" t="s">
        <v>29</v>
      </c>
      <c r="C45" s="240" t="s">
        <v>232</v>
      </c>
      <c r="D45" s="228" t="s">
        <v>69</v>
      </c>
      <c r="E45" s="228" t="s">
        <v>284</v>
      </c>
      <c r="F45" s="228" t="s">
        <v>285</v>
      </c>
      <c r="G45" s="229">
        <f t="shared" si="2"/>
        <v>0</v>
      </c>
      <c r="H45" s="230"/>
      <c r="I45" s="230"/>
      <c r="J45" s="230"/>
    </row>
    <row r="46" spans="1:10" ht="51" hidden="1">
      <c r="A46" s="240" t="s">
        <v>89</v>
      </c>
      <c r="B46" s="240" t="s">
        <v>29</v>
      </c>
      <c r="C46" s="240" t="s">
        <v>232</v>
      </c>
      <c r="D46" s="228" t="s">
        <v>69</v>
      </c>
      <c r="E46" s="246" t="s">
        <v>314</v>
      </c>
      <c r="F46" s="246" t="s">
        <v>315</v>
      </c>
      <c r="G46" s="229">
        <f t="shared" si="2"/>
        <v>0</v>
      </c>
      <c r="H46" s="230">
        <v>0</v>
      </c>
      <c r="I46" s="230"/>
      <c r="J46" s="230"/>
    </row>
    <row r="47" spans="1:10" ht="51" hidden="1">
      <c r="A47" s="240" t="s">
        <v>233</v>
      </c>
      <c r="B47" s="240" t="s">
        <v>234</v>
      </c>
      <c r="C47" s="240" t="s">
        <v>232</v>
      </c>
      <c r="D47" s="228" t="s">
        <v>195</v>
      </c>
      <c r="E47" s="245" t="s">
        <v>207</v>
      </c>
      <c r="F47" s="245" t="s">
        <v>277</v>
      </c>
      <c r="G47" s="229">
        <f t="shared" si="2"/>
        <v>0</v>
      </c>
      <c r="H47" s="230">
        <v>0</v>
      </c>
      <c r="I47" s="230"/>
      <c r="J47" s="230"/>
    </row>
    <row r="48" spans="1:10" ht="76.5" hidden="1">
      <c r="A48" s="221" t="s">
        <v>233</v>
      </c>
      <c r="B48" s="221" t="s">
        <v>234</v>
      </c>
      <c r="C48" s="221" t="s">
        <v>232</v>
      </c>
      <c r="D48" s="228" t="s">
        <v>195</v>
      </c>
      <c r="E48" s="235" t="s">
        <v>290</v>
      </c>
      <c r="F48" s="234" t="s">
        <v>291</v>
      </c>
      <c r="G48" s="229">
        <f t="shared" si="2"/>
        <v>0</v>
      </c>
      <c r="H48" s="230">
        <v>0</v>
      </c>
      <c r="I48" s="230">
        <v>0</v>
      </c>
      <c r="J48" s="230">
        <v>0</v>
      </c>
    </row>
    <row r="49" spans="1:10">
      <c r="A49" s="231" t="s">
        <v>44</v>
      </c>
      <c r="B49" s="231" t="s">
        <v>44</v>
      </c>
      <c r="C49" s="231" t="s">
        <v>44</v>
      </c>
      <c r="D49" s="232" t="s">
        <v>70</v>
      </c>
      <c r="E49" s="232" t="s">
        <v>44</v>
      </c>
      <c r="F49" s="232" t="s">
        <v>44</v>
      </c>
      <c r="G49" s="226">
        <f>G13+G35+G43</f>
        <v>195000</v>
      </c>
      <c r="H49" s="226">
        <f>H13+H35+H43</f>
        <v>216500</v>
      </c>
      <c r="I49" s="226">
        <f t="shared" ref="I49:J49" si="5">I13+I35+I43</f>
        <v>195000</v>
      </c>
      <c r="J49" s="226">
        <f t="shared" si="5"/>
        <v>195000</v>
      </c>
    </row>
    <row r="51" spans="1:10" ht="15.75">
      <c r="B51" s="131" t="s">
        <v>126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/>
  <cols>
    <col min="1" max="1" width="27.42578125" style="60" customWidth="1"/>
    <col min="2" max="2" width="91.5703125" style="60" customWidth="1"/>
    <col min="3" max="16384" width="9.140625" style="60"/>
  </cols>
  <sheetData>
    <row r="1" spans="1:2" s="51" customFormat="1" ht="24" customHeight="1">
      <c r="A1" s="50"/>
      <c r="B1" s="61" t="s">
        <v>170</v>
      </c>
    </row>
    <row r="2" spans="1:2" s="51" customFormat="1" ht="19.5" customHeight="1">
      <c r="A2" s="50"/>
      <c r="B2" s="52" t="str">
        <f>Дод.6!J2</f>
        <v xml:space="preserve">до рішення XХХХ сесії Великокучурівської  сільської ради VIІI скликання від 18.10.2024  № 276-40/2024 </v>
      </c>
    </row>
    <row r="3" spans="1:2" s="51" customFormat="1" ht="18.75">
      <c r="A3" s="50"/>
      <c r="B3" s="52" t="str">
        <f>Дод.6!J3</f>
        <v>"Про внесення змін до бюджету Великокучурівської сільської територіальної громади на 2024 рік"</v>
      </c>
    </row>
    <row r="4" spans="1:2" s="51" customFormat="1" ht="17.25" customHeight="1">
      <c r="A4" s="50"/>
      <c r="B4" s="53"/>
    </row>
    <row r="5" spans="1:2" s="54" customFormat="1" ht="72.75" customHeight="1">
      <c r="A5" s="332" t="s">
        <v>169</v>
      </c>
      <c r="B5" s="332"/>
    </row>
    <row r="6" spans="1:2" s="54" customFormat="1" ht="23.25">
      <c r="A6" s="55"/>
      <c r="B6" s="56"/>
    </row>
    <row r="7" spans="1:2" s="57" customFormat="1" ht="26.25" customHeight="1">
      <c r="A7" s="65" t="s">
        <v>11</v>
      </c>
      <c r="B7" s="66" t="s">
        <v>82</v>
      </c>
    </row>
    <row r="8" spans="1:2" s="57" customFormat="1" ht="20.25" hidden="1">
      <c r="A8" s="67" t="s">
        <v>83</v>
      </c>
      <c r="B8" s="68" t="s">
        <v>84</v>
      </c>
    </row>
    <row r="9" spans="1:2" s="58" customFormat="1" ht="20.25" customHeight="1">
      <c r="A9" s="65" t="s">
        <v>85</v>
      </c>
      <c r="B9" s="99" t="s">
        <v>50</v>
      </c>
    </row>
    <row r="10" spans="1:2" s="58" customFormat="1" ht="20.25" customHeight="1">
      <c r="A10" s="65" t="s">
        <v>129</v>
      </c>
      <c r="B10" s="99" t="s">
        <v>130</v>
      </c>
    </row>
    <row r="11" spans="1:2" ht="20.25">
      <c r="A11" s="63">
        <v>37</v>
      </c>
      <c r="B11" s="64" t="s">
        <v>91</v>
      </c>
    </row>
    <row r="14" spans="1:2">
      <c r="A14" s="59" t="s">
        <v>161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/>
  <cols>
    <col min="1" max="1" width="27.42578125" style="120" customWidth="1"/>
    <col min="2" max="2" width="94.5703125" style="123" customWidth="1"/>
    <col min="3" max="3" width="7.5703125" style="60" customWidth="1"/>
    <col min="4" max="16384" width="9.140625" style="60"/>
  </cols>
  <sheetData>
    <row r="1" spans="1:3" s="51" customFormat="1" ht="24" customHeight="1">
      <c r="A1" s="120"/>
      <c r="B1" s="52" t="s">
        <v>191</v>
      </c>
    </row>
    <row r="2" spans="1:3" s="51" customFormat="1" ht="19.5" customHeight="1">
      <c r="A2" s="120"/>
      <c r="C2" s="52" t="str">
        <f>'дод 7'!B2</f>
        <v xml:space="preserve">до рішення XХХХ сесії Великокучурівської  сільської ради VIІI скликання від 18.10.2024  № 276-40/2024 </v>
      </c>
    </row>
    <row r="3" spans="1:3" s="51" customFormat="1">
      <c r="A3" s="120"/>
      <c r="C3" s="52" t="str">
        <f>'дод 7'!B3</f>
        <v>"Про внесення змін до бюджету Великокучурівської сільської територіальної громади на 2024 рік"</v>
      </c>
    </row>
    <row r="4" spans="1:3" s="51" customFormat="1" ht="17.25" customHeight="1">
      <c r="A4" s="120"/>
      <c r="B4" s="53"/>
      <c r="C4" s="135"/>
    </row>
    <row r="5" spans="1:3" s="54" customFormat="1" ht="72.75" customHeight="1">
      <c r="A5" s="332" t="s">
        <v>168</v>
      </c>
      <c r="B5" s="332"/>
      <c r="C5" s="332"/>
    </row>
    <row r="6" spans="1:3" s="54" customFormat="1" ht="23.25">
      <c r="A6" s="111"/>
      <c r="B6" s="112"/>
    </row>
    <row r="7" spans="1:3" s="57" customFormat="1" ht="20.25">
      <c r="A7" s="65" t="s">
        <v>131</v>
      </c>
      <c r="B7" s="336" t="s">
        <v>82</v>
      </c>
      <c r="C7" s="336"/>
    </row>
    <row r="8" spans="1:3" s="58" customFormat="1" ht="40.5" hidden="1" customHeight="1">
      <c r="A8" s="113" t="s">
        <v>132</v>
      </c>
      <c r="B8" s="337" t="s">
        <v>133</v>
      </c>
      <c r="C8" s="337"/>
    </row>
    <row r="9" spans="1:3" ht="40.5" hidden="1" customHeight="1">
      <c r="A9" s="114" t="s">
        <v>134</v>
      </c>
      <c r="B9" s="333" t="s">
        <v>117</v>
      </c>
      <c r="C9" s="333"/>
    </row>
    <row r="10" spans="1:3" ht="40.5" hidden="1" customHeight="1">
      <c r="A10" s="114" t="s">
        <v>135</v>
      </c>
      <c r="B10" s="333" t="s">
        <v>136</v>
      </c>
      <c r="C10" s="333"/>
    </row>
    <row r="11" spans="1:3" ht="41.25" hidden="1" customHeight="1">
      <c r="A11" s="114"/>
      <c r="B11" s="333" t="s">
        <v>137</v>
      </c>
      <c r="C11" s="333"/>
    </row>
    <row r="12" spans="1:3" ht="40.5" hidden="1" customHeight="1">
      <c r="A12" s="114"/>
      <c r="B12" s="333" t="s">
        <v>138</v>
      </c>
      <c r="C12" s="333"/>
    </row>
    <row r="13" spans="1:3" ht="40.5" hidden="1" customHeight="1">
      <c r="A13" s="115"/>
      <c r="B13" s="333" t="s">
        <v>139</v>
      </c>
      <c r="C13" s="333"/>
    </row>
    <row r="14" spans="1:3" ht="60.75" hidden="1" customHeight="1">
      <c r="A14" s="114" t="s">
        <v>155</v>
      </c>
      <c r="B14" s="333" t="s">
        <v>140</v>
      </c>
      <c r="C14" s="333"/>
    </row>
    <row r="15" spans="1:3" ht="60.75" hidden="1" customHeight="1">
      <c r="A15" s="114" t="s">
        <v>141</v>
      </c>
      <c r="B15" s="333" t="s">
        <v>142</v>
      </c>
      <c r="C15" s="333"/>
    </row>
    <row r="16" spans="1:3" ht="60.75" hidden="1" customHeight="1">
      <c r="A16" s="114" t="s">
        <v>143</v>
      </c>
      <c r="B16" s="333" t="s">
        <v>144</v>
      </c>
      <c r="C16" s="333"/>
    </row>
    <row r="17" spans="1:16" ht="60.75" hidden="1" customHeight="1">
      <c r="A17" s="114" t="s">
        <v>145</v>
      </c>
      <c r="B17" s="333" t="s">
        <v>146</v>
      </c>
      <c r="C17" s="333"/>
    </row>
    <row r="18" spans="1:16" ht="41.25" hidden="1" customHeight="1">
      <c r="A18" s="114" t="s">
        <v>147</v>
      </c>
      <c r="B18" s="333" t="s">
        <v>148</v>
      </c>
      <c r="C18" s="333"/>
    </row>
    <row r="19" spans="1:16" ht="40.5" hidden="1" customHeight="1">
      <c r="A19" s="114" t="s">
        <v>149</v>
      </c>
      <c r="B19" s="333" t="s">
        <v>150</v>
      </c>
      <c r="C19" s="333"/>
    </row>
    <row r="20" spans="1:16" ht="20.25" hidden="1">
      <c r="A20" s="114" t="s">
        <v>151</v>
      </c>
      <c r="B20" s="333" t="s">
        <v>152</v>
      </c>
      <c r="C20" s="333"/>
    </row>
    <row r="21" spans="1:16" ht="20.25" hidden="1">
      <c r="A21" s="114" t="s">
        <v>166</v>
      </c>
      <c r="B21" s="334" t="s">
        <v>167</v>
      </c>
      <c r="C21" s="335"/>
    </row>
    <row r="22" spans="1:16" ht="42.75" hidden="1" customHeight="1">
      <c r="A22" s="114" t="s">
        <v>175</v>
      </c>
      <c r="B22" s="334" t="s">
        <v>176</v>
      </c>
      <c r="C22" s="335"/>
    </row>
    <row r="23" spans="1:16" ht="39" customHeight="1">
      <c r="A23" s="114" t="s">
        <v>185</v>
      </c>
      <c r="B23" s="338" t="s">
        <v>186</v>
      </c>
      <c r="C23" s="339"/>
    </row>
    <row r="24" spans="1:16" s="118" customFormat="1" ht="20.25" hidden="1">
      <c r="A24" s="114" t="s">
        <v>153</v>
      </c>
      <c r="B24" s="333" t="s">
        <v>154</v>
      </c>
      <c r="C24" s="333"/>
    </row>
    <row r="25" spans="1:16" s="118" customFormat="1" ht="20.25">
      <c r="A25" s="116"/>
      <c r="B25" s="117"/>
    </row>
    <row r="26" spans="1:16" customFormat="1">
      <c r="A26" s="107" t="s">
        <v>162</v>
      </c>
      <c r="B26" s="123"/>
      <c r="C26" s="107"/>
      <c r="D26" s="107"/>
      <c r="E26" s="107"/>
      <c r="F26" s="107"/>
      <c r="G26" s="107"/>
      <c r="H26" s="107"/>
      <c r="I26" s="1"/>
      <c r="J26" s="1"/>
      <c r="K26" s="1"/>
      <c r="L26" s="1"/>
      <c r="M26" s="1"/>
      <c r="N26" s="1"/>
      <c r="O26" s="1"/>
      <c r="P26" s="2"/>
    </row>
    <row r="27" spans="1:16" s="118" customFormat="1" ht="20.25">
      <c r="A27" s="116"/>
      <c r="B27" s="117"/>
      <c r="C27" s="119"/>
    </row>
    <row r="28" spans="1:16" s="118" customFormat="1" ht="20.25">
      <c r="A28" s="116"/>
      <c r="B28" s="117"/>
    </row>
    <row r="29" spans="1:16" s="118" customFormat="1" ht="20.25">
      <c r="A29" s="116"/>
      <c r="B29" s="117"/>
    </row>
    <row r="30" spans="1:16" s="118" customFormat="1" ht="20.25">
      <c r="A30" s="116"/>
      <c r="B30" s="117"/>
    </row>
    <row r="31" spans="1:16" s="118" customFormat="1" ht="20.25">
      <c r="A31" s="116"/>
      <c r="B31" s="117"/>
    </row>
    <row r="32" spans="1:16" s="118" customFormat="1" ht="20.25">
      <c r="A32" s="116"/>
      <c r="B32" s="117"/>
    </row>
    <row r="33" spans="1:2" s="118" customFormat="1" ht="20.25">
      <c r="A33" s="116"/>
      <c r="B33" s="117"/>
    </row>
    <row r="34" spans="1:2" s="118" customFormat="1" ht="20.25">
      <c r="A34" s="116"/>
      <c r="B34" s="117"/>
    </row>
    <row r="35" spans="1:2" s="118" customFormat="1" ht="20.25">
      <c r="A35" s="116"/>
      <c r="B35" s="117"/>
    </row>
    <row r="36" spans="1:2" s="118" customFormat="1" ht="20.25">
      <c r="A36" s="116"/>
      <c r="B36" s="117"/>
    </row>
    <row r="37" spans="1:2" s="118" customFormat="1" ht="20.25">
      <c r="A37" s="116"/>
      <c r="B37" s="117"/>
    </row>
    <row r="38" spans="1:2" s="118" customFormat="1" ht="20.25">
      <c r="A38" s="116"/>
      <c r="B38" s="117"/>
    </row>
    <row r="39" spans="1:2" s="118" customFormat="1" ht="20.25">
      <c r="A39" s="116"/>
      <c r="B39" s="117"/>
    </row>
    <row r="40" spans="1:2" s="118" customFormat="1" ht="20.25">
      <c r="A40" s="116"/>
      <c r="B40" s="117"/>
    </row>
    <row r="41" spans="1:2" s="118" customFormat="1" ht="20.25">
      <c r="A41" s="116"/>
      <c r="B41" s="117"/>
    </row>
    <row r="42" spans="1:2" s="118" customFormat="1" ht="20.25">
      <c r="A42" s="116"/>
      <c r="B42" s="117"/>
    </row>
    <row r="43" spans="1:2" s="118" customFormat="1" ht="20.25">
      <c r="A43" s="116"/>
      <c r="B43" s="117"/>
    </row>
    <row r="44" spans="1:2" s="118" customFormat="1" ht="20.25">
      <c r="A44" s="116"/>
      <c r="B44" s="117"/>
    </row>
    <row r="45" spans="1:2" s="118" customFormat="1" ht="20.25">
      <c r="A45" s="116"/>
      <c r="B45" s="117"/>
    </row>
    <row r="46" spans="1:2" s="118" customFormat="1" ht="20.25">
      <c r="A46" s="116"/>
      <c r="B46" s="117"/>
    </row>
    <row r="47" spans="1:2" s="118" customFormat="1" ht="20.25">
      <c r="A47" s="116"/>
      <c r="B47" s="117"/>
    </row>
    <row r="48" spans="1:2" s="118" customFormat="1" ht="20.25">
      <c r="A48" s="116"/>
      <c r="B48" s="117"/>
    </row>
    <row r="49" spans="1:2" s="118" customFormat="1" ht="20.25">
      <c r="A49" s="116"/>
      <c r="B49" s="117"/>
    </row>
    <row r="50" spans="1:2" s="118" customFormat="1" ht="20.25">
      <c r="A50" s="116"/>
      <c r="B50" s="117"/>
    </row>
    <row r="51" spans="1:2" s="118" customFormat="1" ht="20.25">
      <c r="A51" s="116"/>
      <c r="B51" s="117"/>
    </row>
    <row r="52" spans="1:2" s="118" customFormat="1" ht="20.25">
      <c r="A52" s="116"/>
      <c r="B52" s="117"/>
    </row>
    <row r="53" spans="1:2" s="118" customFormat="1" ht="20.25">
      <c r="A53" s="116"/>
      <c r="B53" s="117"/>
    </row>
    <row r="54" spans="1:2" s="118" customFormat="1" ht="20.25">
      <c r="A54" s="116"/>
      <c r="B54" s="117"/>
    </row>
    <row r="55" spans="1:2" s="118" customFormat="1" ht="20.25">
      <c r="A55" s="116"/>
      <c r="B55" s="117"/>
    </row>
    <row r="56" spans="1:2" s="118" customFormat="1" ht="20.25">
      <c r="A56" s="116"/>
      <c r="B56" s="117"/>
    </row>
    <row r="57" spans="1:2" s="118" customFormat="1" ht="20.25">
      <c r="A57" s="116"/>
      <c r="B57" s="117"/>
    </row>
    <row r="58" spans="1:2" s="118" customFormat="1" ht="20.25">
      <c r="A58" s="116"/>
      <c r="B58" s="117"/>
    </row>
    <row r="59" spans="1:2" s="118" customFormat="1" ht="20.25">
      <c r="A59" s="116"/>
      <c r="B59" s="117"/>
    </row>
    <row r="60" spans="1:2" s="118" customFormat="1" ht="20.25">
      <c r="A60" s="116"/>
      <c r="B60" s="117"/>
    </row>
    <row r="61" spans="1:2" s="118" customFormat="1" ht="20.25">
      <c r="A61" s="116"/>
      <c r="B61" s="117"/>
    </row>
    <row r="62" spans="1:2" s="118" customFormat="1" ht="20.25">
      <c r="A62" s="116"/>
      <c r="B62" s="117"/>
    </row>
    <row r="63" spans="1:2" s="118" customFormat="1" ht="20.25">
      <c r="A63" s="116"/>
      <c r="B63" s="117"/>
    </row>
    <row r="64" spans="1:2" s="118" customFormat="1" ht="20.25">
      <c r="A64" s="116"/>
      <c r="B64" s="117"/>
    </row>
    <row r="65" spans="1:2" s="118" customFormat="1" ht="20.25">
      <c r="A65" s="116"/>
      <c r="B65" s="117"/>
    </row>
    <row r="66" spans="1:2" s="118" customFormat="1" ht="20.25">
      <c r="A66" s="116"/>
      <c r="B66" s="117"/>
    </row>
    <row r="67" spans="1:2" s="118" customFormat="1" ht="20.25">
      <c r="A67" s="116"/>
      <c r="B67" s="117"/>
    </row>
    <row r="68" spans="1:2" s="118" customFormat="1" ht="20.25">
      <c r="A68" s="116"/>
      <c r="B68" s="117"/>
    </row>
    <row r="69" spans="1:2" s="118" customFormat="1" ht="20.25">
      <c r="A69" s="116"/>
      <c r="B69" s="117"/>
    </row>
    <row r="70" spans="1:2" s="118" customFormat="1" ht="20.25">
      <c r="A70" s="116"/>
      <c r="B70" s="117"/>
    </row>
    <row r="71" spans="1:2" s="118" customFormat="1" ht="20.25">
      <c r="A71" s="116"/>
      <c r="B71" s="117"/>
    </row>
    <row r="72" spans="1:2" s="118" customFormat="1" ht="20.25">
      <c r="A72" s="116"/>
      <c r="B72" s="117"/>
    </row>
    <row r="73" spans="1:2" s="118" customFormat="1" ht="20.25">
      <c r="A73" s="116"/>
      <c r="B73" s="117"/>
    </row>
    <row r="74" spans="1:2" s="118" customFormat="1" ht="20.25">
      <c r="A74" s="116"/>
      <c r="B74" s="117"/>
    </row>
    <row r="75" spans="1:2" s="118" customFormat="1" ht="20.25">
      <c r="A75" s="116"/>
      <c r="B75" s="117"/>
    </row>
    <row r="76" spans="1:2" s="118" customFormat="1" ht="20.25">
      <c r="A76" s="116"/>
      <c r="B76" s="117"/>
    </row>
    <row r="77" spans="1:2" s="118" customFormat="1" ht="20.25">
      <c r="A77" s="116"/>
      <c r="B77" s="117"/>
    </row>
    <row r="78" spans="1:2" s="118" customFormat="1" ht="20.25">
      <c r="A78" s="116"/>
      <c r="B78" s="117"/>
    </row>
    <row r="79" spans="1:2" s="118" customFormat="1" ht="20.25">
      <c r="A79" s="116"/>
      <c r="B79" s="117"/>
    </row>
    <row r="80" spans="1:2" s="118" customFormat="1" ht="20.25">
      <c r="A80" s="116"/>
      <c r="B80" s="117"/>
    </row>
    <row r="81" spans="1:2" s="118" customFormat="1" ht="20.25">
      <c r="A81" s="116"/>
      <c r="B81" s="117"/>
    </row>
    <row r="82" spans="1:2" s="118" customFormat="1" ht="20.25">
      <c r="A82" s="116"/>
      <c r="B82" s="117"/>
    </row>
    <row r="83" spans="1:2" s="118" customFormat="1" ht="20.25">
      <c r="A83" s="116"/>
      <c r="B83" s="117"/>
    </row>
    <row r="84" spans="1:2" s="118" customFormat="1" ht="20.25">
      <c r="A84" s="116"/>
      <c r="B84" s="117"/>
    </row>
    <row r="85" spans="1:2" s="118" customFormat="1" ht="20.25">
      <c r="A85" s="116"/>
      <c r="B85" s="117"/>
    </row>
    <row r="86" spans="1:2" s="118" customFormat="1" ht="20.25">
      <c r="A86" s="116"/>
      <c r="B86" s="117"/>
    </row>
    <row r="87" spans="1:2" s="118" customFormat="1" ht="20.25">
      <c r="A87" s="116"/>
      <c r="B87" s="117"/>
    </row>
    <row r="88" spans="1:2" s="118" customFormat="1" ht="20.25">
      <c r="A88" s="116"/>
      <c r="B88" s="117"/>
    </row>
    <row r="89" spans="1:2" s="118" customFormat="1" ht="20.25">
      <c r="A89" s="116"/>
      <c r="B89" s="117"/>
    </row>
    <row r="90" spans="1:2" s="118" customFormat="1" ht="20.25">
      <c r="A90" s="116"/>
      <c r="B90" s="117"/>
    </row>
    <row r="91" spans="1:2" s="118" customFormat="1" ht="20.25">
      <c r="A91" s="116"/>
      <c r="B91" s="117"/>
    </row>
    <row r="92" spans="1:2" s="118" customFormat="1" ht="20.25">
      <c r="A92" s="116"/>
      <c r="B92" s="117"/>
    </row>
    <row r="93" spans="1:2" s="118" customFormat="1" ht="20.25">
      <c r="A93" s="116"/>
      <c r="B93" s="117"/>
    </row>
    <row r="94" spans="1:2" s="118" customFormat="1" ht="20.25">
      <c r="A94" s="116"/>
      <c r="B94" s="117"/>
    </row>
    <row r="95" spans="1:2" s="118" customFormat="1" ht="20.25">
      <c r="A95" s="116"/>
      <c r="B95" s="117"/>
    </row>
    <row r="96" spans="1:2" s="118" customFormat="1" ht="20.25">
      <c r="A96" s="116"/>
      <c r="B96" s="117"/>
    </row>
    <row r="97" spans="1:2" s="118" customFormat="1" ht="20.25">
      <c r="A97" s="116"/>
      <c r="B97" s="117"/>
    </row>
    <row r="98" spans="1:2" s="118" customFormat="1" ht="20.25">
      <c r="A98" s="116"/>
      <c r="B98" s="117"/>
    </row>
    <row r="99" spans="1:2" s="118" customFormat="1" ht="20.25">
      <c r="A99" s="116"/>
      <c r="B99" s="117"/>
    </row>
    <row r="100" spans="1:2" s="118" customFormat="1" ht="20.25">
      <c r="A100" s="116"/>
      <c r="B100" s="117"/>
    </row>
    <row r="101" spans="1:2" s="118" customFormat="1" ht="20.25">
      <c r="A101" s="116"/>
      <c r="B101" s="117"/>
    </row>
    <row r="102" spans="1:2" s="118" customFormat="1" ht="20.25">
      <c r="A102" s="116"/>
      <c r="B102" s="117"/>
    </row>
    <row r="103" spans="1:2" s="118" customFormat="1" ht="20.25">
      <c r="A103" s="116"/>
      <c r="B103" s="117"/>
    </row>
    <row r="104" spans="1:2" s="118" customFormat="1" ht="20.25">
      <c r="A104" s="116"/>
      <c r="B104" s="117"/>
    </row>
    <row r="105" spans="1:2" s="118" customFormat="1" ht="20.25">
      <c r="A105" s="116"/>
      <c r="B105" s="117"/>
    </row>
    <row r="106" spans="1:2" s="118" customFormat="1" ht="20.25">
      <c r="A106" s="116"/>
      <c r="B106" s="117"/>
    </row>
    <row r="107" spans="1:2" s="118" customFormat="1" ht="20.25">
      <c r="A107" s="116"/>
      <c r="B107" s="117"/>
    </row>
    <row r="108" spans="1:2" s="118" customFormat="1" ht="20.25">
      <c r="A108" s="116"/>
      <c r="B108" s="117"/>
    </row>
    <row r="109" spans="1:2" s="118" customFormat="1" ht="20.25">
      <c r="A109" s="116"/>
      <c r="B109" s="117"/>
    </row>
    <row r="110" spans="1:2" s="118" customFormat="1" ht="20.25">
      <c r="A110" s="116"/>
      <c r="B110" s="117"/>
    </row>
    <row r="111" spans="1:2" s="118" customFormat="1" ht="20.25">
      <c r="A111" s="116"/>
      <c r="B111" s="117"/>
    </row>
    <row r="112" spans="1:2" s="118" customFormat="1" ht="20.25">
      <c r="A112" s="116"/>
      <c r="B112" s="117"/>
    </row>
    <row r="113" spans="1:2" s="118" customFormat="1" ht="20.25">
      <c r="A113" s="116"/>
      <c r="B113" s="117"/>
    </row>
    <row r="114" spans="1:2" s="118" customFormat="1" ht="20.25">
      <c r="A114" s="116"/>
      <c r="B114" s="117"/>
    </row>
    <row r="115" spans="1:2" s="118" customFormat="1" ht="20.25">
      <c r="A115" s="116"/>
      <c r="B115" s="117"/>
    </row>
    <row r="116" spans="1:2" s="118" customFormat="1" ht="20.25">
      <c r="A116" s="116"/>
      <c r="B116" s="117"/>
    </row>
    <row r="117" spans="1:2" s="118" customFormat="1" ht="20.25">
      <c r="A117" s="116"/>
      <c r="B117" s="117"/>
    </row>
    <row r="118" spans="1:2" s="118" customFormat="1" ht="20.25">
      <c r="A118" s="116"/>
      <c r="B118" s="117"/>
    </row>
    <row r="119" spans="1:2" s="118" customFormat="1" ht="20.25">
      <c r="A119" s="116"/>
      <c r="B119" s="117"/>
    </row>
    <row r="120" spans="1:2" s="118" customFormat="1" ht="20.25">
      <c r="A120" s="116"/>
      <c r="B120" s="117"/>
    </row>
    <row r="121" spans="1:2" s="118" customFormat="1" ht="20.25">
      <c r="A121" s="116"/>
      <c r="B121" s="117"/>
    </row>
    <row r="122" spans="1:2" s="118" customFormat="1" ht="20.25">
      <c r="A122" s="116"/>
      <c r="B122" s="117"/>
    </row>
    <row r="123" spans="1:2" s="118" customFormat="1" ht="20.25">
      <c r="A123" s="116"/>
      <c r="B123" s="117"/>
    </row>
    <row r="124" spans="1:2" s="118" customFormat="1" ht="20.25">
      <c r="A124" s="116"/>
      <c r="B124" s="117"/>
    </row>
    <row r="125" spans="1:2" s="118" customFormat="1" ht="20.25">
      <c r="A125" s="116"/>
      <c r="B125" s="117"/>
    </row>
    <row r="126" spans="1:2" s="118" customFormat="1" ht="20.25">
      <c r="A126" s="116"/>
      <c r="B126" s="117"/>
    </row>
    <row r="127" spans="1:2" s="118" customFormat="1" ht="20.25">
      <c r="A127" s="116"/>
      <c r="B127" s="117"/>
    </row>
    <row r="128" spans="1:2" s="118" customFormat="1" ht="20.25">
      <c r="A128" s="116"/>
      <c r="B128" s="117"/>
    </row>
    <row r="129" spans="1:2" s="118" customFormat="1" ht="20.25">
      <c r="A129" s="116"/>
      <c r="B129" s="117"/>
    </row>
    <row r="130" spans="1:2" s="118" customFormat="1" ht="20.25">
      <c r="A130" s="116"/>
      <c r="B130" s="117"/>
    </row>
    <row r="131" spans="1:2" s="118" customFormat="1" ht="20.25">
      <c r="A131" s="116"/>
      <c r="B131" s="117"/>
    </row>
    <row r="132" spans="1:2" s="118" customFormat="1" ht="20.25">
      <c r="A132" s="116"/>
      <c r="B132" s="117"/>
    </row>
    <row r="133" spans="1:2" s="118" customFormat="1" ht="20.25">
      <c r="A133" s="116"/>
      <c r="B133" s="117"/>
    </row>
    <row r="134" spans="1:2" s="118" customFormat="1" ht="20.25">
      <c r="A134" s="116"/>
      <c r="B134" s="117"/>
    </row>
    <row r="135" spans="1:2" s="118" customFormat="1" ht="20.25">
      <c r="A135" s="116"/>
      <c r="B135" s="117"/>
    </row>
    <row r="136" spans="1:2" s="118" customFormat="1" ht="20.25">
      <c r="A136" s="116"/>
      <c r="B136" s="117"/>
    </row>
    <row r="137" spans="1:2" s="118" customFormat="1" ht="20.25">
      <c r="A137" s="116"/>
      <c r="B137" s="117"/>
    </row>
    <row r="138" spans="1:2" s="118" customFormat="1" ht="20.25">
      <c r="A138" s="116"/>
      <c r="B138" s="117"/>
    </row>
    <row r="139" spans="1:2" s="118" customFormat="1" ht="20.25">
      <c r="A139" s="116"/>
      <c r="B139" s="117"/>
    </row>
    <row r="140" spans="1:2" s="118" customFormat="1" ht="20.25">
      <c r="A140" s="116"/>
      <c r="B140" s="117"/>
    </row>
    <row r="141" spans="1:2" s="118" customFormat="1" ht="20.25">
      <c r="A141" s="116"/>
      <c r="B141" s="117"/>
    </row>
    <row r="142" spans="1:2" s="118" customFormat="1" ht="20.25">
      <c r="A142" s="116"/>
      <c r="B142" s="117"/>
    </row>
    <row r="143" spans="1:2" s="118" customFormat="1" ht="20.25">
      <c r="A143" s="116"/>
      <c r="B143" s="117"/>
    </row>
    <row r="144" spans="1:2" s="118" customFormat="1" ht="20.25">
      <c r="A144" s="116"/>
      <c r="B144" s="117"/>
    </row>
    <row r="145" spans="1:2" s="118" customFormat="1" ht="20.25">
      <c r="A145" s="116"/>
      <c r="B145" s="117"/>
    </row>
    <row r="146" spans="1:2" s="118" customFormat="1" ht="20.25">
      <c r="A146" s="116"/>
      <c r="B146" s="117"/>
    </row>
    <row r="147" spans="1:2" s="118" customFormat="1" ht="20.25">
      <c r="A147" s="116"/>
      <c r="B147" s="117"/>
    </row>
    <row r="148" spans="1:2" s="118" customFormat="1" ht="20.25">
      <c r="A148" s="116"/>
      <c r="B148" s="117"/>
    </row>
    <row r="149" spans="1:2" s="118" customFormat="1" ht="20.25">
      <c r="A149" s="116"/>
      <c r="B149" s="117"/>
    </row>
    <row r="150" spans="1:2" s="118" customFormat="1" ht="20.25">
      <c r="A150" s="116"/>
      <c r="B150" s="117"/>
    </row>
    <row r="151" spans="1:2" s="118" customFormat="1" ht="20.25">
      <c r="A151" s="116"/>
      <c r="B151" s="117"/>
    </row>
    <row r="152" spans="1:2" s="118" customFormat="1" ht="20.25">
      <c r="A152" s="116"/>
      <c r="B152" s="117"/>
    </row>
    <row r="153" spans="1:2" s="118" customFormat="1" ht="20.25">
      <c r="A153" s="116"/>
      <c r="B153" s="117"/>
    </row>
    <row r="154" spans="1:2" s="118" customFormat="1" ht="20.25">
      <c r="A154" s="116"/>
      <c r="B154" s="117"/>
    </row>
    <row r="155" spans="1:2" s="118" customFormat="1" ht="20.25">
      <c r="A155" s="116"/>
      <c r="B155" s="117"/>
    </row>
    <row r="156" spans="1:2" s="118" customFormat="1" ht="20.25">
      <c r="A156" s="116"/>
      <c r="B156" s="117"/>
    </row>
    <row r="157" spans="1:2" s="118" customFormat="1" ht="20.25">
      <c r="A157" s="116"/>
      <c r="B157" s="117"/>
    </row>
    <row r="158" spans="1:2" s="118" customFormat="1" ht="20.25">
      <c r="A158" s="116"/>
      <c r="B158" s="117"/>
    </row>
    <row r="159" spans="1:2" s="118" customFormat="1" ht="20.25">
      <c r="A159" s="116"/>
      <c r="B159" s="117"/>
    </row>
    <row r="160" spans="1:2" s="118" customFormat="1" ht="20.25">
      <c r="A160" s="116"/>
      <c r="B160" s="117"/>
    </row>
    <row r="161" spans="1:2" s="118" customFormat="1" ht="20.25">
      <c r="A161" s="116"/>
      <c r="B161" s="117"/>
    </row>
    <row r="162" spans="1:2" s="118" customFormat="1" ht="20.25">
      <c r="A162" s="116"/>
      <c r="B162" s="117"/>
    </row>
    <row r="163" spans="1:2" s="118" customFormat="1" ht="20.25">
      <c r="A163" s="116"/>
      <c r="B163" s="117"/>
    </row>
    <row r="164" spans="1:2" s="118" customFormat="1" ht="20.25">
      <c r="A164" s="116"/>
      <c r="B164" s="117"/>
    </row>
    <row r="165" spans="1:2" s="118" customFormat="1" ht="20.25">
      <c r="A165" s="116"/>
      <c r="B165" s="117"/>
    </row>
    <row r="166" spans="1:2" s="118" customFormat="1" ht="20.25">
      <c r="A166" s="116"/>
      <c r="B166" s="117"/>
    </row>
    <row r="167" spans="1:2" s="118" customFormat="1" ht="20.25">
      <c r="A167" s="116"/>
      <c r="B167" s="117"/>
    </row>
    <row r="168" spans="1:2" s="118" customFormat="1" ht="20.25">
      <c r="A168" s="116"/>
      <c r="B168" s="117"/>
    </row>
    <row r="169" spans="1:2" s="118" customFormat="1" ht="20.25">
      <c r="A169" s="116"/>
      <c r="B169" s="117"/>
    </row>
    <row r="170" spans="1:2" s="118" customFormat="1" ht="20.25">
      <c r="A170" s="116"/>
      <c r="B170" s="117"/>
    </row>
    <row r="171" spans="1:2" s="118" customFormat="1" ht="20.25">
      <c r="A171" s="116"/>
      <c r="B171" s="117"/>
    </row>
    <row r="172" spans="1:2" s="118" customFormat="1" ht="20.25">
      <c r="A172" s="116"/>
      <c r="B172" s="117"/>
    </row>
    <row r="173" spans="1:2" s="118" customFormat="1" ht="20.25">
      <c r="A173" s="116"/>
      <c r="B173" s="117"/>
    </row>
    <row r="174" spans="1:2" s="118" customFormat="1" ht="20.25">
      <c r="A174" s="116"/>
      <c r="B174" s="117"/>
    </row>
    <row r="175" spans="1:2" s="118" customFormat="1" ht="20.25">
      <c r="A175" s="116"/>
      <c r="B175" s="117"/>
    </row>
    <row r="176" spans="1:2" s="118" customFormat="1" ht="20.25">
      <c r="A176" s="116"/>
      <c r="B176" s="117"/>
    </row>
    <row r="177" spans="1:2" s="118" customFormat="1" ht="20.25">
      <c r="A177" s="116"/>
      <c r="B177" s="117"/>
    </row>
    <row r="178" spans="1:2" s="118" customFormat="1" ht="20.25">
      <c r="A178" s="116"/>
      <c r="B178" s="117"/>
    </row>
    <row r="179" spans="1:2" s="118" customFormat="1" ht="20.25">
      <c r="A179" s="116"/>
      <c r="B179" s="117"/>
    </row>
    <row r="180" spans="1:2" s="118" customFormat="1" ht="20.25">
      <c r="A180" s="116"/>
      <c r="B180" s="119"/>
    </row>
    <row r="181" spans="1:2" s="118" customFormat="1" ht="20.25">
      <c r="A181" s="116"/>
      <c r="B181" s="119"/>
    </row>
    <row r="182" spans="1:2" s="118" customFormat="1" ht="20.25">
      <c r="A182" s="116"/>
      <c r="B182" s="119"/>
    </row>
    <row r="183" spans="1:2" s="118" customFormat="1" ht="20.25">
      <c r="A183" s="116"/>
      <c r="B183" s="119"/>
    </row>
    <row r="184" spans="1:2" s="118" customFormat="1" ht="20.25">
      <c r="A184" s="116"/>
      <c r="B184" s="119"/>
    </row>
    <row r="185" spans="1:2" s="118" customFormat="1" ht="20.25">
      <c r="A185" s="116"/>
      <c r="B185" s="119"/>
    </row>
    <row r="186" spans="1:2" s="118" customFormat="1" ht="20.25">
      <c r="A186" s="116"/>
      <c r="B186" s="119"/>
    </row>
    <row r="187" spans="1:2" s="118" customFormat="1" ht="20.25">
      <c r="A187" s="116"/>
      <c r="B187" s="119"/>
    </row>
    <row r="188" spans="1:2" s="118" customFormat="1" ht="20.25">
      <c r="A188" s="116"/>
      <c r="B188" s="119"/>
    </row>
    <row r="189" spans="1:2" s="118" customFormat="1" ht="20.25">
      <c r="A189" s="116"/>
      <c r="B189" s="119"/>
    </row>
    <row r="190" spans="1:2" s="118" customFormat="1" ht="20.25">
      <c r="A190" s="116"/>
      <c r="B190" s="119"/>
    </row>
    <row r="191" spans="1:2" s="118" customFormat="1" ht="20.25">
      <c r="A191" s="116"/>
      <c r="B191" s="119"/>
    </row>
    <row r="192" spans="1:2" s="118" customFormat="1" ht="20.25">
      <c r="A192" s="116"/>
      <c r="B192" s="119"/>
    </row>
    <row r="193" spans="1:2" s="118" customFormat="1" ht="20.25">
      <c r="A193" s="116"/>
      <c r="B193" s="119"/>
    </row>
    <row r="194" spans="1:2" s="118" customFormat="1" ht="20.25">
      <c r="A194" s="116"/>
      <c r="B194" s="119"/>
    </row>
    <row r="195" spans="1:2" s="118" customFormat="1" ht="20.25">
      <c r="A195" s="116"/>
      <c r="B195" s="119"/>
    </row>
    <row r="196" spans="1:2" s="118" customFormat="1" ht="20.25">
      <c r="A196" s="116"/>
      <c r="B196" s="119"/>
    </row>
    <row r="197" spans="1:2" s="118" customFormat="1" ht="20.25">
      <c r="A197" s="116"/>
      <c r="B197" s="119"/>
    </row>
    <row r="198" spans="1:2" s="118" customFormat="1" ht="20.25">
      <c r="A198" s="116"/>
      <c r="B198" s="119"/>
    </row>
    <row r="199" spans="1:2" s="118" customFormat="1" ht="20.25">
      <c r="A199" s="116"/>
      <c r="B199" s="119"/>
    </row>
    <row r="200" spans="1:2" s="118" customFormat="1" ht="20.25">
      <c r="A200" s="116"/>
      <c r="B200" s="119"/>
    </row>
    <row r="201" spans="1:2" s="118" customFormat="1" ht="20.25">
      <c r="A201" s="116"/>
      <c r="B201" s="119"/>
    </row>
    <row r="202" spans="1:2" s="118" customFormat="1" ht="20.25">
      <c r="A202" s="116"/>
      <c r="B202" s="119"/>
    </row>
    <row r="203" spans="1:2" s="118" customFormat="1" ht="20.25">
      <c r="A203" s="116"/>
      <c r="B203" s="119"/>
    </row>
    <row r="204" spans="1:2" s="118" customFormat="1" ht="20.25">
      <c r="A204" s="116"/>
      <c r="B204" s="119"/>
    </row>
    <row r="205" spans="1:2" s="118" customFormat="1" ht="20.25">
      <c r="A205" s="116"/>
      <c r="B205" s="119"/>
    </row>
    <row r="206" spans="1:2" s="118" customFormat="1" ht="20.25">
      <c r="A206" s="116"/>
      <c r="B206" s="119"/>
    </row>
    <row r="207" spans="1:2" s="118" customFormat="1" ht="20.25">
      <c r="A207" s="116"/>
      <c r="B207" s="119"/>
    </row>
    <row r="208" spans="1:2" s="118" customFormat="1" ht="20.25">
      <c r="A208" s="116"/>
      <c r="B208" s="119"/>
    </row>
    <row r="209" spans="1:2" s="118" customFormat="1" ht="20.25">
      <c r="A209" s="116"/>
      <c r="B209" s="119"/>
    </row>
    <row r="210" spans="1:2" s="118" customFormat="1" ht="20.25">
      <c r="A210" s="116"/>
      <c r="B210" s="119"/>
    </row>
    <row r="211" spans="1:2" s="118" customFormat="1" ht="20.25">
      <c r="A211" s="116"/>
      <c r="B211" s="119"/>
    </row>
    <row r="212" spans="1:2" s="118" customFormat="1" ht="20.25">
      <c r="A212" s="116"/>
      <c r="B212" s="119"/>
    </row>
    <row r="213" spans="1:2" s="118" customFormat="1" ht="20.25">
      <c r="A213" s="116"/>
      <c r="B213" s="119"/>
    </row>
    <row r="214" spans="1:2" s="118" customFormat="1" ht="20.25">
      <c r="A214" s="116"/>
      <c r="B214" s="119"/>
    </row>
    <row r="215" spans="1:2" s="118" customFormat="1" ht="20.25">
      <c r="A215" s="116"/>
      <c r="B215" s="119"/>
    </row>
    <row r="216" spans="1:2" s="118" customFormat="1" ht="20.25">
      <c r="A216" s="116"/>
      <c r="B216" s="119"/>
    </row>
    <row r="217" spans="1:2" s="118" customFormat="1" ht="20.25">
      <c r="A217" s="116"/>
      <c r="B217" s="119"/>
    </row>
    <row r="218" spans="1:2" s="118" customFormat="1" ht="20.25">
      <c r="A218" s="116"/>
      <c r="B218" s="119"/>
    </row>
    <row r="219" spans="1:2" s="118" customFormat="1" ht="20.25">
      <c r="A219" s="116"/>
      <c r="B219" s="119"/>
    </row>
    <row r="220" spans="1:2" s="118" customFormat="1" ht="20.25">
      <c r="A220" s="116"/>
      <c r="B220" s="119"/>
    </row>
    <row r="221" spans="1:2" s="118" customFormat="1" ht="20.25">
      <c r="A221" s="116"/>
      <c r="B221" s="119"/>
    </row>
    <row r="222" spans="1:2" s="118" customFormat="1" ht="20.25">
      <c r="A222" s="116"/>
      <c r="B222" s="119"/>
    </row>
    <row r="223" spans="1:2" s="118" customFormat="1" ht="20.25">
      <c r="A223" s="116"/>
      <c r="B223" s="119"/>
    </row>
    <row r="224" spans="1:2" s="118" customFormat="1" ht="20.25">
      <c r="A224" s="116"/>
      <c r="B224" s="119"/>
    </row>
    <row r="225" spans="1:2" s="118" customFormat="1" ht="20.25">
      <c r="A225" s="116"/>
      <c r="B225" s="119"/>
    </row>
    <row r="226" spans="1:2" s="118" customFormat="1" ht="20.25">
      <c r="A226" s="116"/>
      <c r="B226" s="119"/>
    </row>
    <row r="227" spans="1:2" s="118" customFormat="1" ht="20.25">
      <c r="A227" s="116"/>
      <c r="B227" s="119"/>
    </row>
    <row r="228" spans="1:2" s="118" customFormat="1" ht="20.25">
      <c r="A228" s="116"/>
      <c r="B228" s="119"/>
    </row>
    <row r="229" spans="1:2" ht="20.25">
      <c r="A229" s="121"/>
      <c r="B229" s="122"/>
    </row>
    <row r="230" spans="1:2" ht="20.25">
      <c r="A230" s="121"/>
      <c r="B230" s="122"/>
    </row>
    <row r="231" spans="1:2" ht="20.25">
      <c r="A231" s="121"/>
      <c r="B231" s="122"/>
    </row>
    <row r="232" spans="1:2" ht="20.25">
      <c r="A232" s="121"/>
      <c r="B232" s="122"/>
    </row>
    <row r="233" spans="1:2" ht="20.25">
      <c r="A233" s="121"/>
      <c r="B233" s="122"/>
    </row>
    <row r="234" spans="1:2" ht="20.25">
      <c r="A234" s="121"/>
      <c r="B234" s="122"/>
    </row>
    <row r="235" spans="1:2" ht="20.25">
      <c r="A235" s="121"/>
      <c r="B235" s="122"/>
    </row>
    <row r="236" spans="1:2" ht="20.25">
      <c r="A236" s="121"/>
      <c r="B236" s="122"/>
    </row>
    <row r="237" spans="1:2" ht="20.25">
      <c r="A237" s="121"/>
      <c r="B237" s="122"/>
    </row>
    <row r="238" spans="1:2" ht="20.25">
      <c r="A238" s="121"/>
      <c r="B238" s="122"/>
    </row>
    <row r="239" spans="1:2" ht="20.25">
      <c r="A239" s="121"/>
      <c r="B239" s="122"/>
    </row>
    <row r="240" spans="1:2" ht="20.25">
      <c r="A240" s="121"/>
      <c r="B240" s="122"/>
    </row>
    <row r="241" spans="1:2" ht="20.25">
      <c r="A241" s="121"/>
      <c r="B241" s="122"/>
    </row>
    <row r="242" spans="1:2" ht="20.25">
      <c r="A242" s="121"/>
      <c r="B242" s="122"/>
    </row>
    <row r="243" spans="1:2" ht="20.25">
      <c r="A243" s="121"/>
      <c r="B243" s="122"/>
    </row>
    <row r="244" spans="1:2" ht="20.25">
      <c r="A244" s="121"/>
      <c r="B244" s="122"/>
    </row>
    <row r="245" spans="1:2" ht="20.25">
      <c r="A245" s="121"/>
      <c r="B245" s="122"/>
    </row>
    <row r="246" spans="1:2" ht="20.25">
      <c r="A246" s="121"/>
      <c r="B246" s="122"/>
    </row>
    <row r="247" spans="1:2" ht="20.25">
      <c r="A247" s="121"/>
      <c r="B247" s="122"/>
    </row>
    <row r="248" spans="1:2" ht="20.25">
      <c r="A248" s="121"/>
      <c r="B248" s="122"/>
    </row>
    <row r="249" spans="1:2" ht="20.25">
      <c r="A249" s="121"/>
      <c r="B249" s="122"/>
    </row>
    <row r="250" spans="1:2" ht="20.25">
      <c r="A250" s="121"/>
      <c r="B250" s="122"/>
    </row>
    <row r="251" spans="1:2" ht="20.25">
      <c r="A251" s="121"/>
      <c r="B251" s="122"/>
    </row>
    <row r="252" spans="1:2" ht="20.25">
      <c r="A252" s="121"/>
      <c r="B252" s="122"/>
    </row>
    <row r="253" spans="1:2" ht="20.25">
      <c r="A253" s="121"/>
      <c r="B253" s="122"/>
    </row>
    <row r="254" spans="1:2" ht="20.25">
      <c r="A254" s="121"/>
      <c r="B254" s="122"/>
    </row>
    <row r="255" spans="1:2" ht="20.25">
      <c r="A255" s="121"/>
      <c r="B255" s="122"/>
    </row>
    <row r="256" spans="1:2" ht="20.25">
      <c r="A256" s="121"/>
    </row>
    <row r="257" spans="1:1" ht="20.25">
      <c r="A257" s="121"/>
    </row>
    <row r="258" spans="1:1" ht="20.25">
      <c r="A258" s="121"/>
    </row>
    <row r="259" spans="1:1" ht="20.25">
      <c r="A259" s="121"/>
    </row>
    <row r="260" spans="1:1" ht="20.25">
      <c r="A260" s="121"/>
    </row>
    <row r="261" spans="1:1" ht="20.25">
      <c r="A261" s="121"/>
    </row>
    <row r="262" spans="1:1" ht="20.25">
      <c r="A262" s="121"/>
    </row>
    <row r="263" spans="1:1" ht="20.25">
      <c r="A263" s="121"/>
    </row>
    <row r="264" spans="1:1" ht="20.25">
      <c r="A264" s="121"/>
    </row>
    <row r="265" spans="1:1" ht="20.25">
      <c r="A265" s="121"/>
    </row>
    <row r="266" spans="1:1" ht="20.25">
      <c r="A266" s="121"/>
    </row>
    <row r="267" spans="1:1" ht="20.25">
      <c r="A267" s="121"/>
    </row>
    <row r="268" spans="1:1" ht="20.25">
      <c r="A268" s="121"/>
    </row>
    <row r="269" spans="1:1" ht="20.25">
      <c r="A269" s="121"/>
    </row>
    <row r="270" spans="1:1" ht="20.25">
      <c r="A270" s="121"/>
    </row>
    <row r="271" spans="1:1" ht="20.25">
      <c r="A271" s="121"/>
    </row>
    <row r="272" spans="1:1" ht="20.25">
      <c r="A272" s="121"/>
    </row>
    <row r="273" spans="1:1" ht="20.25">
      <c r="A273" s="121"/>
    </row>
    <row r="274" spans="1:1" ht="20.25">
      <c r="A274" s="121"/>
    </row>
    <row r="275" spans="1:1" ht="20.25">
      <c r="A275" s="121"/>
    </row>
    <row r="276" spans="1:1" ht="20.25">
      <c r="A276" s="121"/>
    </row>
    <row r="277" spans="1:1" ht="20.25">
      <c r="A277" s="121"/>
    </row>
    <row r="278" spans="1:1" ht="20.25">
      <c r="A278" s="121"/>
    </row>
    <row r="279" spans="1:1" ht="20.25">
      <c r="A279" s="121"/>
    </row>
    <row r="280" spans="1:1" ht="20.25">
      <c r="A280" s="121"/>
    </row>
    <row r="281" spans="1:1" ht="20.25">
      <c r="A281" s="121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дод3!Заголовки_для_печати</vt:lpstr>
      <vt:lpstr>'Дод 1'!Область_печати</vt:lpstr>
      <vt:lpstr>'дод 2'!Область_печати</vt:lpstr>
      <vt:lpstr>'дод 4'!Область_печати</vt:lpstr>
      <vt:lpstr>'дод 8'!Область_печати</vt:lpstr>
      <vt:lpstr>'дод. 4'!Область_печати</vt:lpstr>
      <vt:lpstr>дод.5!Область_печати</vt:lpstr>
      <vt:lpstr>Дод.6!Область_печати</vt:lpstr>
      <vt:lpstr>дод3!Область_печати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Anna</cp:lastModifiedBy>
  <cp:lastPrinted>2024-11-01T11:59:06Z</cp:lastPrinted>
  <dcterms:created xsi:type="dcterms:W3CDTF">2015-12-25T07:46:49Z</dcterms:created>
  <dcterms:modified xsi:type="dcterms:W3CDTF">2024-11-01T11:59:10Z</dcterms:modified>
</cp:coreProperties>
</file>